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threadedComments/threadedComment1.xml" ContentType="application/vnd.ms-excel.threadedcomments+xml"/>
  <Override PartName="/xl/webextensions/webextension1.xml" ContentType="application/vnd.ms-office.webextension+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phifr\Downloads\"/>
    </mc:Choice>
  </mc:AlternateContent>
  <xr:revisionPtr revIDLastSave="0" documentId="13_ncr:1_{BE233BC5-19B9-4A79-81DA-055CA222197A}" xr6:coauthVersionLast="47" xr6:coauthVersionMax="47" xr10:uidLastSave="{00000000-0000-0000-0000-000000000000}"/>
  <bookViews>
    <workbookView xWindow="19090" yWindow="-110" windowWidth="19420" windowHeight="10300" tabRatio="813" xr2:uid="{00000000-000D-0000-FFFF-FFFF00000000}"/>
  </bookViews>
  <sheets>
    <sheet name="Plantilla Abono CTS-Formato" sheetId="12" r:id="rId1"/>
    <sheet name="Ejemplo-1 Abono" sheetId="11" r:id="rId2"/>
    <sheet name="Instrucciones de Llenado" sheetId="10" r:id="rId3"/>
    <sheet name="Ejemplo-3 Abonos" sheetId="9" r:id="rId4"/>
    <sheet name="Ppta B" sheetId="8" state="hidden" r:id="rId5"/>
    <sheet name="Listas Valores" sheetId="6" state="hidden" r:id="rId6"/>
  </sheets>
  <externalReferences>
    <externalReference r:id="rId7"/>
  </externalReferences>
  <definedNames>
    <definedName name="Banco">#REF!</definedName>
    <definedName name="dni">[1]Hoja1!$1:$1048576</definedName>
    <definedName name="Moneda">'Listas Valores'!$C$2:$C$3</definedName>
    <definedName name="MonedaCTS">'Listas Valores'!$C$2:$C$3</definedName>
    <definedName name="NonedaCTS">'Listas Valores'!$C$2:$C$3</definedName>
    <definedName name="Origen">'Listas Valores'!$E$2:$E$4</definedName>
    <definedName name="TipoDocIden">'Listas Valores'!$A$2:$A$3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9" i="9" l="1"/>
  <c r="L18" i="9"/>
  <c r="L17" i="9"/>
  <c r="L16" i="9"/>
  <c r="L15" i="9"/>
  <c r="L19" i="11"/>
  <c r="L18" i="11"/>
  <c r="L17" i="11"/>
  <c r="L16" i="11"/>
  <c r="L15" i="11"/>
  <c r="L19" i="12"/>
  <c r="L18" i="12"/>
  <c r="L17" i="12"/>
  <c r="L16" i="12"/>
  <c r="L15" i="12"/>
  <c r="M71" i="8"/>
  <c r="M70" i="8"/>
  <c r="M69" i="8"/>
  <c r="M68" i="8"/>
  <c r="M67" i="8"/>
  <c r="M66" i="8"/>
  <c r="M65" i="8"/>
  <c r="M64" i="8"/>
  <c r="M63" i="8"/>
  <c r="M62" i="8"/>
  <c r="M61" i="8"/>
  <c r="M60" i="8"/>
  <c r="M59" i="8"/>
  <c r="M58" i="8"/>
  <c r="M57" i="8"/>
  <c r="M56" i="8"/>
  <c r="M55" i="8"/>
  <c r="M54" i="8"/>
  <c r="M53" i="8"/>
  <c r="M52" i="8"/>
  <c r="M51" i="8"/>
  <c r="M50" i="8"/>
  <c r="M49" i="8"/>
  <c r="M48" i="8"/>
  <c r="M47" i="8"/>
  <c r="M46" i="8"/>
  <c r="M45" i="8"/>
  <c r="M44" i="8"/>
  <c r="M43" i="8"/>
  <c r="M42" i="8"/>
  <c r="M41" i="8"/>
  <c r="M40" i="8"/>
  <c r="M39" i="8"/>
  <c r="M38" i="8"/>
  <c r="M37" i="8"/>
  <c r="M36" i="8"/>
  <c r="M35" i="8"/>
  <c r="M34" i="8"/>
  <c r="M33" i="8"/>
  <c r="M32" i="8"/>
  <c r="M31" i="8"/>
  <c r="M30" i="8"/>
  <c r="M29" i="8"/>
  <c r="M28" i="8"/>
  <c r="M27" i="8"/>
  <c r="M26" i="8"/>
  <c r="M25" i="8"/>
  <c r="M24" i="8"/>
  <c r="M23" i="8"/>
  <c r="M2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Roberto Carlos Zuñiga Montecino</author>
    <author/>
    <author>DIEGO ARTURO MARTINEZ CAFFERATA</author>
  </authors>
  <commentList>
    <comment ref="B2" authorId="0" shapeId="0" xr:uid="{266BB8BB-C28A-44FC-AD97-E2AA017697B0}">
      <text>
        <r>
          <rPr>
            <sz val="9"/>
            <color indexed="81"/>
            <rFont val="Tahoma"/>
            <family val="2"/>
          </rPr>
          <t>Se debe ingresar la fecha en la que se está enviando la "Plantilla Abono Cuenta CTS", por lo tanto debe ser la actual. Se debe ingresar en formato dd/mm/aaaa. Ejemplo: 11-10-2023.</t>
        </r>
      </text>
    </comment>
    <comment ref="D14" authorId="0" shapeId="0" xr:uid="{A621726F-DF0C-4D8B-BD5A-523911572D92}">
      <text>
        <r>
          <rPr>
            <sz val="9"/>
            <color indexed="81"/>
            <rFont val="Tahoma"/>
            <family val="2"/>
          </rPr>
          <t>Se debe ingresar el nombre del Banco en el cual se realizó el abono</t>
        </r>
      </text>
    </comment>
    <comment ref="E14" authorId="0" shapeId="0" xr:uid="{4995EBAE-3DBA-4811-A9F5-453347165D85}">
      <text>
        <r>
          <rPr>
            <sz val="9"/>
            <color indexed="81"/>
            <rFont val="Tahoma"/>
            <family val="2"/>
          </rPr>
          <t xml:space="preserve">Se debe seleccionar la forma en la que se realizó la operación de abono
</t>
        </r>
      </text>
    </comment>
    <comment ref="F14" authorId="0" shapeId="0" xr:uid="{D559076E-7DB9-4ED7-BBB2-C03968AA8ADB}">
      <text>
        <r>
          <rPr>
            <sz val="9"/>
            <color indexed="81"/>
            <rFont val="Tahoma"/>
            <family val="2"/>
          </rPr>
          <t>Se debe ingresar el número de comprobante de la operación de abono</t>
        </r>
      </text>
    </comment>
    <comment ref="G14" authorId="0" shapeId="0" xr:uid="{79D91B6F-9B4A-49E3-A273-A350F8DDEB2A}">
      <text>
        <r>
          <rPr>
            <sz val="9"/>
            <color indexed="81"/>
            <rFont val="Tahoma"/>
            <family val="2"/>
          </rPr>
          <t>Se debe ingresar la fecha en la que se realizó la operación de abono. Se debe ingresar en formato dd/mm/aaaa. Ejemplo: 11-10-2023.
La fecha no puede ser mayor a la actual.</t>
        </r>
      </text>
    </comment>
    <comment ref="I14" authorId="0" shapeId="0" xr:uid="{EB09886A-B89D-4574-8196-3C26883330A7}">
      <text>
        <r>
          <rPr>
            <sz val="9"/>
            <color indexed="81"/>
            <rFont val="Tahoma"/>
            <family val="2"/>
          </rPr>
          <t>Se debe ingresae el monto total del abono realizado en el Banco.</t>
        </r>
      </text>
    </comment>
    <comment ref="J14" authorId="0" shapeId="0" xr:uid="{390A5B48-83D3-441E-9230-2594E9E61FBC}">
      <text>
        <r>
          <rPr>
            <sz val="9"/>
            <color indexed="81"/>
            <rFont val="Tahoma"/>
            <family val="2"/>
          </rPr>
          <t xml:space="preserve">Se debe seleccionar la moneda en la que se realizó el abono
</t>
        </r>
      </text>
    </comment>
    <comment ref="K14" authorId="0" shapeId="0" xr:uid="{2D2D321F-2B16-4B00-8F45-FF4ECE65AD9A}">
      <text>
        <r>
          <rPr>
            <sz val="9"/>
            <color indexed="81"/>
            <rFont val="Tahoma"/>
            <family val="2"/>
          </rPr>
          <t>Por cada "Número de Operación" se debe indicar la cantidad de trabajadores en las que se debe distribuir el monto abonado.</t>
        </r>
      </text>
    </comment>
    <comment ref="B22" authorId="0" shapeId="0" xr:uid="{54E1A655-5EED-4B7C-992D-19970C004900}">
      <text>
        <r>
          <rPr>
            <sz val="9"/>
            <color indexed="81"/>
            <rFont val="Tahoma"/>
            <family val="2"/>
          </rPr>
          <t>Se debe ingresar el Número de Movimiento.</t>
        </r>
      </text>
    </comment>
    <comment ref="C22" authorId="1" shapeId="0" xr:uid="{F9FA42DA-1B53-4F04-B92E-8C19E5D2B433}">
      <text>
        <r>
          <rPr>
            <sz val="8"/>
            <color indexed="8"/>
            <rFont val="Tahoma"/>
            <family val="2"/>
          </rPr>
          <t>Se debe ingresar el número de documento de identidad completo, incluyendo los ceros a la izquierda. Debe tener mínimo 8 dígitos y máximo 11</t>
        </r>
      </text>
    </comment>
    <comment ref="D22" authorId="1" shapeId="0" xr:uid="{E1CC443B-AC68-4577-BE27-45F10D128777}">
      <text>
        <r>
          <rPr>
            <sz val="8"/>
            <color indexed="8"/>
            <rFont val="Tahoma"/>
            <family val="2"/>
          </rPr>
          <t>Se debe seleccionar el tipo de documento de identificación:</t>
        </r>
        <r>
          <rPr>
            <b/>
            <sz val="8"/>
            <color indexed="8"/>
            <rFont val="Tahoma"/>
            <family val="2"/>
          </rPr>
          <t xml:space="preserve">
</t>
        </r>
        <r>
          <rPr>
            <sz val="8"/>
            <color indexed="8"/>
            <rFont val="Tahoma"/>
            <family val="2"/>
          </rPr>
          <t>1-DNI
2-CARNET DE EXTRANJERIA</t>
        </r>
      </text>
    </comment>
    <comment ref="E22" authorId="0" shapeId="0" xr:uid="{0670ED4E-BF6F-407F-A79D-0BB760E02737}">
      <text>
        <r>
          <rPr>
            <sz val="9"/>
            <color indexed="81"/>
            <rFont val="Tahoma"/>
            <family val="2"/>
          </rPr>
          <t xml:space="preserve">Se debe ingresar sólo el Apellido Paterno del trabajador
</t>
        </r>
      </text>
    </comment>
    <comment ref="F22" authorId="0" shapeId="0" xr:uid="{E0E498F2-EBEB-42FC-A863-C899CBC5E604}">
      <text>
        <r>
          <rPr>
            <sz val="9"/>
            <color indexed="81"/>
            <rFont val="Tahoma"/>
            <family val="2"/>
          </rPr>
          <t>Se debe ingresar sólo el Apellido Materno del trabajador</t>
        </r>
      </text>
    </comment>
    <comment ref="G22" authorId="0" shapeId="0" xr:uid="{25F2E706-3454-4B26-BCF1-2424C5539C5F}">
      <text>
        <r>
          <rPr>
            <sz val="9"/>
            <color indexed="81"/>
            <rFont val="Tahoma"/>
            <family val="2"/>
          </rPr>
          <t>Se debe ingresar todos los nombres del trabajador</t>
        </r>
      </text>
    </comment>
    <comment ref="I22" authorId="0" shapeId="0" xr:uid="{4926DABD-775D-4F29-9131-0DC9CC497291}">
      <text>
        <r>
          <rPr>
            <sz val="9"/>
            <color indexed="81"/>
            <rFont val="Tahoma"/>
            <family val="2"/>
          </rPr>
          <t>Se debe ingresar número de cuenta CTS del trabajador.</t>
        </r>
      </text>
    </comment>
    <comment ref="J22" authorId="2" shapeId="0" xr:uid="{8AB4428F-3409-4681-A602-53C1375C0A32}">
      <text>
        <r>
          <rPr>
            <sz val="9"/>
            <color indexed="8"/>
            <rFont val="Tahoma"/>
            <family val="2"/>
          </rPr>
          <t>Se debe ingresar el monto que se debe abonar en la Cuenta CTS de cada trabajador. Se puede ingresar hasta 2 decimales.</t>
        </r>
      </text>
    </comment>
    <comment ref="K22" authorId="0" shapeId="0" xr:uid="{F709A62C-5202-435F-ABD8-9F72B7813F8D}">
      <text>
        <r>
          <rPr>
            <sz val="9"/>
            <color indexed="81"/>
            <rFont val="Tahoma"/>
            <family val="2"/>
          </rPr>
          <t xml:space="preserve">Se debe ingresar la suma de las 4 ultimas remuneraciones. Se puede ingresar hasta 2 decimales.
</t>
        </r>
      </text>
    </comment>
    <comment ref="L22" authorId="0" shapeId="0" xr:uid="{F1E245E1-BB05-401C-90B9-E77D899B4F2F}">
      <text>
        <r>
          <rPr>
            <sz val="9"/>
            <color indexed="81"/>
            <rFont val="Tahoma"/>
            <family val="2"/>
          </rPr>
          <t>Se debe seleccionar la moneda en la que se encuentra el intangible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Roberto Carlos Zuñiga Montecino</author>
    <author/>
    <author>DIEGO ARTURO MARTINEZ CAFFERATA</author>
  </authors>
  <commentList>
    <comment ref="B2" authorId="0" shapeId="0" xr:uid="{C2ED2074-9B99-4C1B-BBAA-150898A3D7FB}">
      <text>
        <r>
          <rPr>
            <sz val="9"/>
            <color indexed="81"/>
            <rFont val="Tahoma"/>
            <family val="2"/>
          </rPr>
          <t>Se debe ingresar la fecha en la que se está enviando la "Plantilla Abono Cuenta CTS", por lo tanto debe ser la actual. Se debe ingresar en formato dd/mm/aaaa. Ejemplo: 11-10-2023.</t>
        </r>
      </text>
    </comment>
    <comment ref="D14" authorId="0" shapeId="0" xr:uid="{90025747-930B-4831-BFA1-9132BBE692A7}">
      <text>
        <r>
          <rPr>
            <sz val="9"/>
            <color indexed="81"/>
            <rFont val="Tahoma"/>
            <family val="2"/>
          </rPr>
          <t>Se debe ingresar el nombre del Banco en el cual se realizó el abono</t>
        </r>
      </text>
    </comment>
    <comment ref="E14" authorId="0" shapeId="0" xr:uid="{72831E12-CA0A-4AC2-9B76-59175DD46CC0}">
      <text>
        <r>
          <rPr>
            <sz val="9"/>
            <color indexed="81"/>
            <rFont val="Tahoma"/>
            <family val="2"/>
          </rPr>
          <t xml:space="preserve">Se debe seleccionar la forma en la que se realizó la operación de abono
</t>
        </r>
      </text>
    </comment>
    <comment ref="F14" authorId="0" shapeId="0" xr:uid="{9ABDC6D3-D209-471B-B5B7-27979D547FB0}">
      <text>
        <r>
          <rPr>
            <sz val="9"/>
            <color indexed="81"/>
            <rFont val="Tahoma"/>
            <family val="2"/>
          </rPr>
          <t>Se debe ingresar el número de comprobante de la operación de abono</t>
        </r>
      </text>
    </comment>
    <comment ref="G14" authorId="0" shapeId="0" xr:uid="{630F3906-9E4D-409B-85B6-6AF6A15033B1}">
      <text>
        <r>
          <rPr>
            <sz val="9"/>
            <color indexed="81"/>
            <rFont val="Tahoma"/>
            <family val="2"/>
          </rPr>
          <t>Se debe ingresar la fecha en la que se realizó la operación de abono. Se debe ingresar en formato dd/mm/aaaa. Ejemplo: 11-10-2023.
La fecha no puede ser mayor a la actual.</t>
        </r>
      </text>
    </comment>
    <comment ref="I14" authorId="0" shapeId="0" xr:uid="{63B4DE3C-07ED-49C1-B278-8C235EA042AB}">
      <text>
        <r>
          <rPr>
            <sz val="9"/>
            <color indexed="81"/>
            <rFont val="Tahoma"/>
            <family val="2"/>
          </rPr>
          <t>Se debe ingresae el monto total del abono realizado en el Banco.</t>
        </r>
      </text>
    </comment>
    <comment ref="J14" authorId="0" shapeId="0" xr:uid="{5A06F56C-7698-4FFC-AA7B-4AF0A30A55A9}">
      <text>
        <r>
          <rPr>
            <sz val="9"/>
            <color indexed="81"/>
            <rFont val="Tahoma"/>
            <family val="2"/>
          </rPr>
          <t xml:space="preserve">Se debe seleccionar la moneda en la que se realizó el abono
</t>
        </r>
      </text>
    </comment>
    <comment ref="K14" authorId="0" shapeId="0" xr:uid="{DAF484CF-E858-4E69-921B-41AB4544CB1E}">
      <text>
        <r>
          <rPr>
            <sz val="9"/>
            <color indexed="81"/>
            <rFont val="Tahoma"/>
            <family val="2"/>
          </rPr>
          <t>Por cada "Número de Operación" se debe indicar la cantidad de trabajadores en las que se debe distribuir el monto abonado.</t>
        </r>
      </text>
    </comment>
    <comment ref="B22" authorId="0" shapeId="0" xr:uid="{D0C3BA24-C263-43F2-A3CA-7DC6BE5735B5}">
      <text>
        <r>
          <rPr>
            <sz val="9"/>
            <color indexed="81"/>
            <rFont val="Tahoma"/>
            <family val="2"/>
          </rPr>
          <t>Se debe ingresar el N° de Movimiento.</t>
        </r>
      </text>
    </comment>
    <comment ref="C22" authorId="1" shapeId="0" xr:uid="{934567EF-B0E5-490D-9A55-1D913F54B98F}">
      <text>
        <r>
          <rPr>
            <sz val="8"/>
            <color indexed="8"/>
            <rFont val="Tahoma"/>
            <family val="2"/>
          </rPr>
          <t>Se debe ingresar el número de documento de identidad completo, incluyendo los ceros a la izquierda. Debe tener mínimo 8 dígitos y máximo 11</t>
        </r>
      </text>
    </comment>
    <comment ref="D22" authorId="1" shapeId="0" xr:uid="{C4CD6EE0-6BC8-46AB-ADA0-9BCE0DC5FF37}">
      <text>
        <r>
          <rPr>
            <sz val="8"/>
            <color indexed="8"/>
            <rFont val="Tahoma"/>
            <family val="2"/>
          </rPr>
          <t>Se debe seleccionar el tipo de documento de identificación:</t>
        </r>
        <r>
          <rPr>
            <b/>
            <sz val="8"/>
            <color indexed="8"/>
            <rFont val="Tahoma"/>
            <family val="2"/>
          </rPr>
          <t xml:space="preserve">
</t>
        </r>
        <r>
          <rPr>
            <sz val="8"/>
            <color indexed="8"/>
            <rFont val="Tahoma"/>
            <family val="2"/>
          </rPr>
          <t>1-DNI
2-CARNET DE EXTRANJERIA</t>
        </r>
      </text>
    </comment>
    <comment ref="E22" authorId="0" shapeId="0" xr:uid="{D5CF301F-9E7F-4320-B2B9-AEC8CD53EA7F}">
      <text>
        <r>
          <rPr>
            <sz val="9"/>
            <color indexed="81"/>
            <rFont val="Tahoma"/>
            <family val="2"/>
          </rPr>
          <t xml:space="preserve">Se debe ingresar sólo el Apellido Paterno del trabajador
</t>
        </r>
      </text>
    </comment>
    <comment ref="F22" authorId="0" shapeId="0" xr:uid="{2C604140-657B-42E6-A6F1-934ED45D6115}">
      <text>
        <r>
          <rPr>
            <sz val="9"/>
            <color indexed="81"/>
            <rFont val="Tahoma"/>
            <family val="2"/>
          </rPr>
          <t>Se debe ingresar sólo el Apellido Materno del trabajador</t>
        </r>
      </text>
    </comment>
    <comment ref="G22" authorId="0" shapeId="0" xr:uid="{4ABE07C7-5FF9-4CD0-93BC-61F2553ACE42}">
      <text>
        <r>
          <rPr>
            <sz val="9"/>
            <color indexed="81"/>
            <rFont val="Tahoma"/>
            <family val="2"/>
          </rPr>
          <t>Se debe ingresar todos los nombres del trabajador</t>
        </r>
      </text>
    </comment>
    <comment ref="I22" authorId="0" shapeId="0" xr:uid="{EE84417E-7035-454B-91A6-E45CC97AB54B}">
      <text>
        <r>
          <rPr>
            <sz val="9"/>
            <color indexed="81"/>
            <rFont val="Tahoma"/>
            <family val="2"/>
          </rPr>
          <t>Se debe ingresar número de cuenta CTS del trabajador.</t>
        </r>
      </text>
    </comment>
    <comment ref="J22" authorId="2" shapeId="0" xr:uid="{50D002ED-A3E6-4FE0-9B88-18B36141034B}">
      <text>
        <r>
          <rPr>
            <sz val="9"/>
            <color indexed="8"/>
            <rFont val="Tahoma"/>
            <family val="2"/>
          </rPr>
          <t xml:space="preserve">Se debe ingresar el monto que se debe abonar en la Cuenta CTS de cada trabajador. Se puede ingresar hasta 2 decimales.
</t>
        </r>
      </text>
    </comment>
    <comment ref="K22" authorId="0" shapeId="0" xr:uid="{5C9B52C3-19A1-4046-903E-02C2995274D6}">
      <text>
        <r>
          <rPr>
            <sz val="9"/>
            <color indexed="81"/>
            <rFont val="Tahoma"/>
            <family val="2"/>
          </rPr>
          <t xml:space="preserve">Se debe ingresar la suma de las 4 ultimas remuneraciones. Se puede ingresar hasta 2 decimales.
</t>
        </r>
      </text>
    </comment>
    <comment ref="L22" authorId="0" shapeId="0" xr:uid="{342151CA-EA18-437D-B3D7-37F06DD636E0}">
      <text>
        <r>
          <rPr>
            <sz val="9"/>
            <color indexed="81"/>
            <rFont val="Tahoma"/>
            <family val="2"/>
          </rPr>
          <t>Se debe seleccionar la moneda en la que se encuentra el intangible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Roberto Carlos Zuñiga Montecino</author>
    <author/>
    <author>DIEGO ARTURO MARTINEZ CAFFERATA</author>
  </authors>
  <commentList>
    <comment ref="B2" authorId="0" shapeId="0" xr:uid="{088DA4DA-9CB9-4BFD-9E97-18EEC71270F8}">
      <text>
        <r>
          <rPr>
            <sz val="9"/>
            <color indexed="81"/>
            <rFont val="Tahoma"/>
            <family val="2"/>
          </rPr>
          <t>Se debe ingresar la fecha en la que se está enviando la "Plantilla Abono Cuenta CTS", por lo tanto debe ser la actual. Se debe ingresar en formato dd/mm/aaaa. Ejemplo: 11-10-2023.</t>
        </r>
      </text>
    </comment>
    <comment ref="D14" authorId="0" shapeId="0" xr:uid="{CC3749F0-120C-4D90-A757-FC1986EC514F}">
      <text>
        <r>
          <rPr>
            <sz val="9"/>
            <color indexed="81"/>
            <rFont val="Tahoma"/>
            <family val="2"/>
          </rPr>
          <t>Se debe ingresar el nombre del Banco en el cual se realizó el abono</t>
        </r>
      </text>
    </comment>
    <comment ref="E14" authorId="0" shapeId="0" xr:uid="{922E3C80-8761-4D53-A9CC-6805E720D363}">
      <text>
        <r>
          <rPr>
            <sz val="9"/>
            <color indexed="81"/>
            <rFont val="Tahoma"/>
            <family val="2"/>
          </rPr>
          <t xml:space="preserve">Se debe seleccionar la forma en la que se realizó la operación de abono
</t>
        </r>
      </text>
    </comment>
    <comment ref="F14" authorId="0" shapeId="0" xr:uid="{87BBCB14-C4C4-4E47-A02A-D868E9D7B11A}">
      <text>
        <r>
          <rPr>
            <sz val="9"/>
            <color indexed="81"/>
            <rFont val="Tahoma"/>
            <family val="2"/>
          </rPr>
          <t>Se debe ingresar el número de comprobante de la operación de abono</t>
        </r>
      </text>
    </comment>
    <comment ref="G14" authorId="0" shapeId="0" xr:uid="{17386970-EE8C-479C-A44C-30E540C601DE}">
      <text>
        <r>
          <rPr>
            <sz val="9"/>
            <color indexed="81"/>
            <rFont val="Tahoma"/>
            <family val="2"/>
          </rPr>
          <t>Se debe ingresar la fecha en la que se realizó la operación de abono. Se debe ingresar en formato dd/mm/aaaa. Ejemplo: 11-10-2023.
La fecha no puede ser mayor a la actual.</t>
        </r>
      </text>
    </comment>
    <comment ref="I14" authorId="0" shapeId="0" xr:uid="{89BC877D-3E8A-4946-BF81-7F9E5A4CFF20}">
      <text>
        <r>
          <rPr>
            <sz val="9"/>
            <color indexed="81"/>
            <rFont val="Tahoma"/>
            <family val="2"/>
          </rPr>
          <t>Se debe ingresae el monto total del abono realizado en el Banco.</t>
        </r>
      </text>
    </comment>
    <comment ref="J14" authorId="0" shapeId="0" xr:uid="{0A2DAAA9-C545-4884-8E2E-E0BC2C956D13}">
      <text>
        <r>
          <rPr>
            <sz val="9"/>
            <color indexed="81"/>
            <rFont val="Tahoma"/>
            <family val="2"/>
          </rPr>
          <t xml:space="preserve">Se debe seleccionar la moneda en la que se realizó el abono
</t>
        </r>
      </text>
    </comment>
    <comment ref="K14" authorId="0" shapeId="0" xr:uid="{D61B727D-16C7-45ED-A1FD-3CBEFD356EBE}">
      <text>
        <r>
          <rPr>
            <sz val="9"/>
            <color indexed="81"/>
            <rFont val="Tahoma"/>
            <family val="2"/>
          </rPr>
          <t>Por cada "Número de Operación" se debe indicar la cantidad de trabajadores en las que se debe distribuir el monto abonado.</t>
        </r>
      </text>
    </comment>
    <comment ref="B22" authorId="0" shapeId="0" xr:uid="{7306CA44-ACB4-47B7-A651-B8A21AEB7079}">
      <text>
        <r>
          <rPr>
            <sz val="9"/>
            <color indexed="81"/>
            <rFont val="Tahoma"/>
            <family val="2"/>
          </rPr>
          <t>Se debe ingresar el N° de Movimiento.</t>
        </r>
      </text>
    </comment>
    <comment ref="C22" authorId="1" shapeId="0" xr:uid="{5E4125E6-D517-4807-8ABF-0DB1902A68C4}">
      <text>
        <r>
          <rPr>
            <sz val="8"/>
            <color indexed="8"/>
            <rFont val="Tahoma"/>
            <family val="2"/>
          </rPr>
          <t>Se debe ingresar el número de documento de identidad completo, incluyendo los ceros a la izquierda. Debe tener mínimo 8 dígitos y máximo 11</t>
        </r>
      </text>
    </comment>
    <comment ref="D22" authorId="1" shapeId="0" xr:uid="{14B14FFB-3D1F-4F46-A90F-B91982C7BC88}">
      <text>
        <r>
          <rPr>
            <sz val="8"/>
            <color indexed="8"/>
            <rFont val="Tahoma"/>
            <family val="2"/>
          </rPr>
          <t>Se debe seleccionar el tipo de documento de identificación:</t>
        </r>
        <r>
          <rPr>
            <b/>
            <sz val="8"/>
            <color indexed="8"/>
            <rFont val="Tahoma"/>
            <family val="2"/>
          </rPr>
          <t xml:space="preserve">
</t>
        </r>
        <r>
          <rPr>
            <sz val="8"/>
            <color indexed="8"/>
            <rFont val="Tahoma"/>
            <family val="2"/>
          </rPr>
          <t>1-DNI
2-CARNET DE EXTRANJERIA</t>
        </r>
      </text>
    </comment>
    <comment ref="E22" authorId="0" shapeId="0" xr:uid="{4EEB445C-5C5D-45AA-B30E-81B7C774A42D}">
      <text>
        <r>
          <rPr>
            <sz val="9"/>
            <color indexed="81"/>
            <rFont val="Tahoma"/>
            <family val="2"/>
          </rPr>
          <t>Se debe ingresar sólo el Apellido Paterno del trabajador</t>
        </r>
      </text>
    </comment>
    <comment ref="F22" authorId="0" shapeId="0" xr:uid="{0BE531CB-E3D8-4131-A415-1B1689062857}">
      <text>
        <r>
          <rPr>
            <sz val="9"/>
            <color indexed="81"/>
            <rFont val="Tahoma"/>
            <family val="2"/>
          </rPr>
          <t>Se debe ingresar sólo el Apellido Materno del trabajador</t>
        </r>
      </text>
    </comment>
    <comment ref="G22" authorId="0" shapeId="0" xr:uid="{FA2C747E-541D-4B52-A9F9-62356B6FA673}">
      <text>
        <r>
          <rPr>
            <sz val="9"/>
            <color indexed="81"/>
            <rFont val="Tahoma"/>
            <family val="2"/>
          </rPr>
          <t>Se debe ingresar todos los nombres del trabajador</t>
        </r>
      </text>
    </comment>
    <comment ref="I22" authorId="0" shapeId="0" xr:uid="{CB4F60D5-F6AE-4718-87D0-0F591D65A7C1}">
      <text>
        <r>
          <rPr>
            <sz val="9"/>
            <color indexed="81"/>
            <rFont val="Tahoma"/>
            <family val="2"/>
          </rPr>
          <t>Se debe ingresar número de cuenta CTS del trabajador.</t>
        </r>
      </text>
    </comment>
    <comment ref="J22" authorId="2" shapeId="0" xr:uid="{C64FB81C-5F0D-4156-B4E8-ADC7287DA1F5}">
      <text>
        <r>
          <rPr>
            <sz val="9"/>
            <color indexed="8"/>
            <rFont val="Tahoma"/>
            <family val="2"/>
          </rPr>
          <t>Se debe ingresar el monto que se debe abonar en la Cuenta CTS de cada trabajador. Se puede ingresar hasta 2 decimales.</t>
        </r>
      </text>
    </comment>
    <comment ref="K22" authorId="0" shapeId="0" xr:uid="{4C1B185C-6A62-4BFB-BE69-92C1F1FF81F6}">
      <text>
        <r>
          <rPr>
            <sz val="9"/>
            <color indexed="81"/>
            <rFont val="Tahoma"/>
            <family val="2"/>
          </rPr>
          <t>Se debe ingresar la suma de las 4 ultimas remuneraciones. Se puede ingresar hasta 2 decimales.</t>
        </r>
      </text>
    </comment>
    <comment ref="L22" authorId="0" shapeId="0" xr:uid="{274EC244-919A-41FE-AA74-93CA60EEAA50}">
      <text>
        <r>
          <rPr>
            <sz val="9"/>
            <color indexed="81"/>
            <rFont val="Tahoma"/>
            <family val="2"/>
          </rPr>
          <t>Se debe seleccionar la moneda en la que se encuentra el intangible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tc={D82E5139-52A4-4973-AC3F-A551554480CF}</author>
    <author>DIEGO ARTURO MARTINEZ CAFFERATA</author>
  </authors>
  <commentList>
    <comment ref="C21" authorId="0" shapeId="0" xr:uid="{CDB2DF33-4DEB-4BA8-9955-E9EC67EFE78B}">
      <text>
        <r>
          <rPr>
            <b/>
            <sz val="8"/>
            <color indexed="8"/>
            <rFont val="Tahoma"/>
            <family val="2"/>
          </rPr>
          <t>DNI debe de estar en formato texto y con los digitos completos incluyendo los ceros a la izquierda</t>
        </r>
      </text>
    </comment>
    <comment ref="D21" authorId="0" shapeId="0" xr:uid="{77C0BD22-E315-485F-9F28-7AFFBBC295D8}">
      <text>
        <r>
          <rPr>
            <b/>
            <sz val="8"/>
            <color indexed="8"/>
            <rFont val="Tahoma"/>
            <family val="2"/>
          </rPr>
          <t>TIPO DE DOCUMENTO:
1= DNI
2= CARNET DE EXTRANJERIA</t>
        </r>
      </text>
    </comment>
    <comment ref="H21" authorId="1" shapeId="0" xr:uid="{D82E5139-52A4-4973-AC3F-A551554480CF}">
      <text>
        <t>[Comentario encadenado]
Su versión de Excel le permite leer este comentario encadenado; sin embargo, las ediciones que se apliquen se quitarán si el archivo se abre en una versión más reciente de Excel. Más información: https://go.microsoft.com/fwlink/?linkid=870924
Comentario:
    Aquí dejé una limitante que el valor debe contener 10 caracteres. Desconozco si existirá alguna cuenta con otra cantidad de dígitos.</t>
      </text>
    </comment>
    <comment ref="J21" authorId="2" shapeId="0" xr:uid="{AC022767-5184-4B3D-960F-7918E630779E}">
      <text>
        <r>
          <rPr>
            <b/>
            <sz val="9"/>
            <color indexed="8"/>
            <rFont val="Tahoma"/>
            <family val="2"/>
          </rPr>
          <t>El monto total debe coincidir con el monto en el voucher:</t>
        </r>
        <r>
          <rPr>
            <sz val="9"/>
            <color indexed="8"/>
            <rFont val="Tahoma"/>
            <family val="2"/>
          </rPr>
          <t xml:space="preserve">
</t>
        </r>
      </text>
    </comment>
  </commentList>
</comments>
</file>

<file path=xl/sharedStrings.xml><?xml version="1.0" encoding="utf-8"?>
<sst xmlns="http://schemas.openxmlformats.org/spreadsheetml/2006/main" count="354" uniqueCount="126">
  <si>
    <t>PLANTILLA ABONO CUENTA CTS</t>
  </si>
  <si>
    <t>Fecha Envío Plantilla</t>
  </si>
  <si>
    <t>Datos de Identificación de Empresa (Empleador)</t>
  </si>
  <si>
    <t>Datos de Contacto de Empresa (Empleador)</t>
  </si>
  <si>
    <t>Nombre/Razón Social</t>
  </si>
  <si>
    <t>Datos</t>
  </si>
  <si>
    <t>Contacto Principal</t>
  </si>
  <si>
    <t>Contacto Opcional</t>
  </si>
  <si>
    <t>RUC Empresa</t>
  </si>
  <si>
    <t>Nombre Contacto</t>
  </si>
  <si>
    <t>Dirección Empresa</t>
  </si>
  <si>
    <t>Teléfono Celular</t>
  </si>
  <si>
    <t>Departamento</t>
  </si>
  <si>
    <t>Provincia</t>
  </si>
  <si>
    <t>Distrito</t>
  </si>
  <si>
    <t>Teléfono Fijo</t>
  </si>
  <si>
    <t>Corro Electrónico</t>
  </si>
  <si>
    <t>Operaciones de Abono Hechas por la Empresa (Empleador)</t>
  </si>
  <si>
    <t>Banco Destino</t>
  </si>
  <si>
    <t>Origen</t>
  </si>
  <si>
    <t>Número de Operación</t>
  </si>
  <si>
    <t>Fecha de Operación</t>
  </si>
  <si>
    <t>Monto Total</t>
  </si>
  <si>
    <t>Moneda del Abono</t>
  </si>
  <si>
    <t>Cantidad de Trabajadores a Abonar</t>
  </si>
  <si>
    <t>Abonos a Realizar en Cuenta CTS de Cada Trabajador</t>
  </si>
  <si>
    <t>Número deDocumento de Identidad</t>
  </si>
  <si>
    <t>Tipo de Documento de Identidad</t>
  </si>
  <si>
    <t>Apellido Paterno</t>
  </si>
  <si>
    <t>Apellido Materno</t>
  </si>
  <si>
    <t>Nombres</t>
  </si>
  <si>
    <t>Número de Cuenta CTS</t>
  </si>
  <si>
    <t>Monto a Abonar</t>
  </si>
  <si>
    <t>Monto Intangible (última remuneración por 4)</t>
  </si>
  <si>
    <t>Moneda Intangible</t>
  </si>
  <si>
    <t>COSAPI GESTION INMOBILIARIA S.A.C.</t>
  </si>
  <si>
    <t>Rosa Lucy Salvador Mataiche</t>
  </si>
  <si>
    <t>María Luisa Donoso Jaque</t>
  </si>
  <si>
    <t>AV. REPUBLICA DE COLOMBIA 791</t>
  </si>
  <si>
    <t>Loreto</t>
  </si>
  <si>
    <t>Iquitos</t>
  </si>
  <si>
    <t>Ucayali</t>
  </si>
  <si>
    <t>rsalvador@cosapi.com.pe</t>
  </si>
  <si>
    <t>mdonoso@cosapi.com.pe</t>
  </si>
  <si>
    <t>BCP</t>
  </si>
  <si>
    <t>Depósito Efectivo</t>
  </si>
  <si>
    <t>Soles</t>
  </si>
  <si>
    <t>Número de Documento de Identidad</t>
  </si>
  <si>
    <t>1-DNI</t>
  </si>
  <si>
    <t>VERA</t>
  </si>
  <si>
    <t>GOMEZ</t>
  </si>
  <si>
    <t>FLOR JAZMIN</t>
  </si>
  <si>
    <t>GUTIERREZ</t>
  </si>
  <si>
    <t>GOZZER</t>
  </si>
  <si>
    <t>ANA LUCÍA</t>
  </si>
  <si>
    <t>Depósito Cheque</t>
  </si>
  <si>
    <t>Dólares</t>
  </si>
  <si>
    <t>Transferencia</t>
  </si>
  <si>
    <t>2-Carnet de Extranjería</t>
  </si>
  <si>
    <t>SMITH</t>
  </si>
  <si>
    <t>PEÑA</t>
  </si>
  <si>
    <t>JONH MILTON</t>
  </si>
  <si>
    <t>PALACIOS</t>
  </si>
  <si>
    <t>NILO ALBERTO</t>
  </si>
  <si>
    <t>SANTIBAÑEZ</t>
  </si>
  <si>
    <t>NUÑEZ</t>
  </si>
  <si>
    <t>MARIO BENITO</t>
  </si>
  <si>
    <t>CUBILLOS</t>
  </si>
  <si>
    <t>PLAZA</t>
  </si>
  <si>
    <t>SAMUEL LUIS</t>
  </si>
  <si>
    <t>N°</t>
  </si>
  <si>
    <t>Campo</t>
  </si>
  <si>
    <t>Instrucción de Llenado</t>
  </si>
  <si>
    <t>Se debe ingresar la fecha en la que se está enviando la "Plantilla Abono Cuenta CTS", por lo tanto debe ser la actual. Se debe ingresar en formato dd/mm/aaaa. Ejemplo: 11-10-2023.</t>
  </si>
  <si>
    <t>Se debe ingresar el nombre o razón social de la Empresa (Empleador)</t>
  </si>
  <si>
    <t>Se debe ingresar el RUC de la Empresa (Empleador)</t>
  </si>
  <si>
    <t>Se debe ingresar la dirección de la Empresa (Empleador)</t>
  </si>
  <si>
    <t>Se debe ingresar el Deprtamento en el cual se encuentra localizada la Empresa (Empleador)</t>
  </si>
  <si>
    <t>Se debe ingresar la Provincia en la cual se encuentra localizada la Empresa (Empleador)</t>
  </si>
  <si>
    <t>Se debe ingresar el Distrito en el cual se encuentra localizada la Empresa (Empleador)</t>
  </si>
  <si>
    <t>Se debe ingresar el nombre completo del Contacto Principal de la la Empresa (Empleador). En caso que exista un Contacto Opcional, tambien se llena la celda "Nombre Contacto" pero de la columna "Contacto Opcional".</t>
  </si>
  <si>
    <t>Se debe ingresar el "Teléfono Celular" del Contacto Principal de la la Empresa (Empleador). En caso que exista un Contacto Opcional, tambien se llena la celda "Teléfono Celular" pero de la columna "Contacto Opcional".</t>
  </si>
  <si>
    <t>Se debe ingresar el "Teléfono Fijo" del Contacto Principal de la la Empresa (Empleador). En caso que exista un Contacto Opcional, tambien se llena la celda "Teléfono Fijo" pero de la columna "Contacto Opcional".</t>
  </si>
  <si>
    <t>Correo Electrónico</t>
  </si>
  <si>
    <t>Se debe ingresar el "Correo Electrónico" del Contacto Principal de la la Empresa (Empleador). En caso que exista un Contacto Opcional, tambien se llena la celda "Correo Electrónico" pero de la columna "Contacto Opcional".</t>
  </si>
  <si>
    <t>Se debe ingresar el nombre del Banco en el cual la Empresa (Empleador) realizó el abono.</t>
  </si>
  <si>
    <t>Se debe seleccionar la forma en la que la la Empresa (Empleador) realizó el abono.</t>
  </si>
  <si>
    <r>
      <t xml:space="preserve">Se debe ingresar el número de que aparece en el comprobante que entrega el banco como resultado del abono realizado por la Empresa (Empleador).
</t>
    </r>
    <r>
      <rPr>
        <b/>
        <sz val="11"/>
        <color rgb="FF000000"/>
        <rFont val="Calibri"/>
        <family val="2"/>
      </rPr>
      <t xml:space="preserve">IMPORTANTE: </t>
    </r>
    <r>
      <rPr>
        <sz val="11"/>
        <color indexed="8"/>
        <rFont val="Calibri"/>
        <family val="2"/>
      </rPr>
      <t xml:space="preserve">
</t>
    </r>
    <r>
      <rPr>
        <b/>
        <sz val="11"/>
        <color rgb="FF000000"/>
        <rFont val="Calibri"/>
        <family val="2"/>
      </rPr>
      <t>1)</t>
    </r>
    <r>
      <rPr>
        <sz val="11"/>
        <color indexed="8"/>
        <rFont val="Calibri"/>
        <family val="2"/>
      </rPr>
      <t xml:space="preserve"> En cada archivo "Plantilla Abono Cuenta CTS" se puede informar entre 1 y 5 operaciones de abonos.
</t>
    </r>
    <r>
      <rPr>
        <b/>
        <sz val="11"/>
        <color rgb="FF000000"/>
        <rFont val="Calibri"/>
        <family val="2"/>
      </rPr>
      <t>2)</t>
    </r>
    <r>
      <rPr>
        <sz val="11"/>
        <color indexed="8"/>
        <rFont val="Calibri"/>
        <family val="2"/>
      </rPr>
      <t xml:space="preserve"> Cuando la Empresa (Empleador" desea reportar sólo 1 abono, en la sección "Operaciones de Abono Hechas por la Empresa (Empleador)" debe completar los campos 12 al 18, del "Número de Movimiento" 1.
</t>
    </r>
    <r>
      <rPr>
        <b/>
        <sz val="11"/>
        <color rgb="FF000000"/>
        <rFont val="Calibri"/>
        <family val="2"/>
      </rPr>
      <t>3)</t>
    </r>
    <r>
      <rPr>
        <sz val="11"/>
        <color indexed="8"/>
        <rFont val="Calibri"/>
        <family val="2"/>
      </rPr>
      <t xml:space="preserve"> Cuando la Empresa (Empleador" desea reportar 2 abonos, en la sección "Operaciones de Abono Hechas por la Empresa (Empleador)" debe completar los campos 12 al 18, del "Número de Movimiento" 1 y 2.
</t>
    </r>
    <r>
      <rPr>
        <b/>
        <sz val="11"/>
        <color rgb="FF000000"/>
        <rFont val="Calibri"/>
        <family val="2"/>
      </rPr>
      <t>4)</t>
    </r>
    <r>
      <rPr>
        <sz val="11"/>
        <color indexed="8"/>
        <rFont val="Calibri"/>
        <family val="2"/>
      </rPr>
      <t xml:space="preserve"> Cuando la Empresa (Empleador" desea reportar 2 abonos, en la sección "Operaciones de Abono Hechas por la Empresa (Empleador)" debe completar los campos 12 al 18, del "Número de Movimiento" 1, 2 y 3. Y así sucesivamente.</t>
    </r>
  </si>
  <si>
    <t>Se debe ingresar la fecha en la que la la Empresa (Empleador) realizó el abono. Debe ser en formato dd/mmm/ aaaa. Esta fecha no puede ser mayor a la fecha actual (Fecha Envío Plantilla).</t>
  </si>
  <si>
    <t>Se debe ingresar el monto abonado por la Empresa (Empleador). Este monto es por cada operación, es decir, que por cada una, debe ir el monto que aparece en el comprobante entregado por el Banco como resultado del abono realizado por la Empresa (Empleador).
IMPORTANTE: En ningún momento se deben sumar los montos de los distintos abonos e ingresar ese totalizado como "Monto Total". Recordar que cada operación de abono, tiene sus propios datos como "Movimiento".</t>
  </si>
  <si>
    <t>Se debe seleccionar la moneda en la cual la Empresa (Empleador) realizó el abono en el banco.</t>
  </si>
  <si>
    <t>Se debe indicar la cantidad de trabajadores en los que el monto abonado debe ser distribuido. Recordar siempre que cada abono, tiene un número único de operación y corresponde a un solo movimiento.</t>
  </si>
  <si>
    <r>
      <t xml:space="preserve">Se debe ingresar el "Número de Movimiento" al cual corresponde el "Número de Operación" que se desglosará y detallará en las siguientes columnas de información. La cantidad de filas (registros) con el mismo "Número de Movimiento"  debe ser la misma que el número indicado en el campo "Cantidad de Trabajadores a Abonar".
</t>
    </r>
    <r>
      <rPr>
        <b/>
        <sz val="11"/>
        <color rgb="FF000000"/>
        <rFont val="Calibri"/>
        <family val="2"/>
      </rPr>
      <t>Ejemplo (considerando la imagen):</t>
    </r>
    <r>
      <rPr>
        <sz val="11"/>
        <color indexed="8"/>
        <rFont val="Calibri"/>
        <family val="2"/>
      </rPr>
      <t xml:space="preserve">
Se tiene el "Número de Operación" 24356775. Para esta operación, el campo "Cantidad de Trabajadores a Abonar" indica 2. Y esta operación está nominada como "Número de Movimiento" 1.
Por lo tanto, en la sección "Abonos a Realizar en Cuenta CTS de Cada Trabajador" se deben registrar dos filas en las que la columna "Número de Movimiento" debe llevar el valor 1. Los datos del resto de columnas de la misma sección, ya son propios de cada trabajador. </t>
    </r>
  </si>
  <si>
    <t>Se debe ingresar el número de documento de identidad completo, incluyendo los ceros a la izquierda. Debe tener mínimo 8 dígitos y máximo 11</t>
  </si>
  <si>
    <t>Se debe seleccionar el tipo de documento de identificación:
1-DNI
2-CARNET DE EXTRANJERIA</t>
  </si>
  <si>
    <t>Se debe ingresar sólo el Apellido Paterno del trabajador</t>
  </si>
  <si>
    <t>Se debe ingresar sólo el Apellido Materno del trabajador</t>
  </si>
  <si>
    <t>Se debe ingresar todos los nombres del trabajador</t>
  </si>
  <si>
    <t>Se debe ingresar el número de cuenta CTS del trabajador.</t>
  </si>
  <si>
    <t>Se debe ingresar el monto que se debe abonar en la Cuenta CTS de cada trabajador. Se puede ingresar hasta 2 decimales.</t>
  </si>
  <si>
    <t>Se debe ingresar la suma de las 4 ultimas remuneraciones. Se puede ingresar hasta 2 decimales.</t>
  </si>
  <si>
    <t>Se debe seleccionar la moneda en la que se encuentra el intangible</t>
  </si>
  <si>
    <t>Datos Empresa (Empleador)</t>
  </si>
  <si>
    <t>Nombre</t>
  </si>
  <si>
    <t>ROSA LUCY SALVADOR MATAICHE</t>
  </si>
  <si>
    <t>MARIA LUISA DONOSO JAQUE</t>
  </si>
  <si>
    <t>Sin dato</t>
  </si>
  <si>
    <t>Detalle de Movimientos de Abonos</t>
  </si>
  <si>
    <t>N° Movimiento</t>
  </si>
  <si>
    <t>Nro. de Operación</t>
  </si>
  <si>
    <t>Moneda</t>
  </si>
  <si>
    <t>Cantidad de Pagos</t>
  </si>
  <si>
    <t>BANPERÚ</t>
  </si>
  <si>
    <t>BANCO DE LIMA</t>
  </si>
  <si>
    <t>Instrucción de Abono en Cuenta CTS de cada trabajador</t>
  </si>
  <si>
    <t>Documento de Identidad</t>
  </si>
  <si>
    <t>Tipo de Doc. (1)</t>
  </si>
  <si>
    <t>N° de Cuenta</t>
  </si>
  <si>
    <t>Moneda de la cuenta CTS</t>
  </si>
  <si>
    <t>Moneda Abono (Débito)</t>
  </si>
  <si>
    <t>Monto Intangible ( última remuneración por 4)</t>
  </si>
  <si>
    <t>Tipo Documento Indetificación</t>
  </si>
  <si>
    <t>Moneda Cuenta CTS</t>
  </si>
  <si>
    <t>Validación Monto</t>
  </si>
  <si>
    <t>Número de Abono</t>
  </si>
  <si>
    <t>Columna que da visibilidad al cuadre de montos entre "Monto Total" y "Monto a Abonar" vinculado al "Número de Abono" - 0 y verde es cuadre correcto.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</si>
</sst>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indexed="8"/>
      <name val="Calibri"/>
      <family val="2"/>
    </font>
    <font>
      <b/>
      <sz val="11"/>
      <color indexed="8"/>
      <name val="Calibri"/>
      <family val="2"/>
    </font>
    <font>
      <b/>
      <sz val="9"/>
      <color indexed="8"/>
      <name val="Tahoma"/>
      <family val="2"/>
    </font>
    <font>
      <sz val="9"/>
      <color indexed="8"/>
      <name val="Tahoma"/>
      <family val="2"/>
    </font>
    <font>
      <b/>
      <sz val="9"/>
      <name val="Calibri"/>
      <family val="2"/>
      <scheme val="minor"/>
    </font>
    <font>
      <sz val="9"/>
      <name val="Calibri"/>
      <family val="2"/>
      <scheme val="minor"/>
    </font>
    <font>
      <b/>
      <sz val="8"/>
      <color indexed="8"/>
      <name val="Tahoma"/>
      <family val="2"/>
    </font>
    <font>
      <u/>
      <sz val="11"/>
      <color theme="10"/>
      <name val="Calibri"/>
      <family val="2"/>
    </font>
    <font>
      <b/>
      <sz val="11"/>
      <color theme="0"/>
      <name val="Calibri"/>
      <family val="2"/>
    </font>
    <font>
      <b/>
      <sz val="14"/>
      <color theme="0"/>
      <name val="Calibri"/>
      <family val="2"/>
    </font>
    <font>
      <b/>
      <sz val="12"/>
      <color indexed="8"/>
      <name val="Calibri"/>
      <family val="2"/>
    </font>
    <font>
      <b/>
      <sz val="22"/>
      <color indexed="8"/>
      <name val="Calibri"/>
      <family val="2"/>
    </font>
    <font>
      <sz val="9"/>
      <color indexed="81"/>
      <name val="Tahoma"/>
      <family val="2"/>
    </font>
    <font>
      <sz val="8"/>
      <color indexed="8"/>
      <name val="Tahoma"/>
      <family val="2"/>
    </font>
    <font>
      <b/>
      <sz val="14"/>
      <name val="Calibri"/>
      <family val="2"/>
    </font>
    <font>
      <b/>
      <sz val="14"/>
      <color indexed="8"/>
      <name val="Calibri"/>
      <family val="2"/>
    </font>
    <font>
      <b/>
      <sz val="11"/>
      <name val="Calibri"/>
      <family val="2"/>
      <scheme val="minor"/>
    </font>
    <font>
      <b/>
      <sz val="12"/>
      <name val="Calibri"/>
      <family val="2"/>
    </font>
    <font>
      <sz val="11"/>
      <name val="Calibri"/>
      <family val="2"/>
      <scheme val="minor"/>
    </font>
    <font>
      <b/>
      <sz val="11"/>
      <color rgb="FF000000"/>
      <name val="Calibri"/>
      <family val="2"/>
    </font>
  </fonts>
  <fills count="15">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8" tint="-0.249977111117893"/>
        <bgColor indexed="64"/>
      </patternFill>
    </fill>
    <fill>
      <patternFill patternType="solid">
        <fgColor rgb="FFFFFF99"/>
        <bgColor indexed="64"/>
      </patternFill>
    </fill>
    <fill>
      <patternFill patternType="solid">
        <fgColor theme="9" tint="0.79998168889431442"/>
        <bgColor indexed="64"/>
      </patternFill>
    </fill>
    <fill>
      <patternFill patternType="solid">
        <fgColor rgb="FFFFC000"/>
        <bgColor indexed="64"/>
      </patternFill>
    </fill>
    <fill>
      <patternFill patternType="solid">
        <fgColor theme="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3" tint="-0.249977111117893"/>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thick">
        <color auto="1"/>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249">
    <xf numFmtId="0" fontId="0" fillId="0" borderId="0" xfId="0"/>
    <xf numFmtId="0" fontId="5" fillId="0" borderId="1" xfId="0" applyFont="1" applyBorder="1"/>
    <xf numFmtId="0" fontId="0" fillId="0" borderId="1" xfId="0" applyBorder="1"/>
    <xf numFmtId="0" fontId="0" fillId="0" borderId="10" xfId="0" applyBorder="1"/>
    <xf numFmtId="0" fontId="5" fillId="0" borderId="10" xfId="0" applyFont="1" applyBorder="1"/>
    <xf numFmtId="49" fontId="4" fillId="2" borderId="14" xfId="0" applyNumberFormat="1" applyFont="1" applyFill="1" applyBorder="1" applyAlignment="1">
      <alignment horizontal="center" vertical="top" wrapText="1"/>
    </xf>
    <xf numFmtId="49" fontId="4" fillId="2" borderId="15" xfId="0" applyNumberFormat="1" applyFont="1" applyFill="1" applyBorder="1" applyAlignment="1">
      <alignment horizontal="center" vertical="top" wrapText="1"/>
    </xf>
    <xf numFmtId="0" fontId="4" fillId="3" borderId="15" xfId="0" applyFont="1" applyFill="1" applyBorder="1" applyAlignment="1">
      <alignment horizontal="center" vertical="top" wrapText="1"/>
    </xf>
    <xf numFmtId="0" fontId="4" fillId="2" borderId="15" xfId="0" applyFont="1" applyFill="1" applyBorder="1" applyAlignment="1">
      <alignment horizontal="center" vertical="top" wrapText="1"/>
    </xf>
    <xf numFmtId="0" fontId="0" fillId="4" borderId="0" xfId="0" applyFill="1"/>
    <xf numFmtId="0" fontId="0" fillId="4" borderId="20" xfId="0" applyFill="1" applyBorder="1"/>
    <xf numFmtId="0" fontId="1" fillId="4" borderId="0" xfId="0" applyFont="1" applyFill="1"/>
    <xf numFmtId="0" fontId="8" fillId="4" borderId="0" xfId="0" applyFont="1" applyFill="1"/>
    <xf numFmtId="0" fontId="0" fillId="4" borderId="1" xfId="0" applyFill="1" applyBorder="1"/>
    <xf numFmtId="4" fontId="0" fillId="0" borderId="10" xfId="0" applyNumberFormat="1" applyBorder="1"/>
    <xf numFmtId="4" fontId="0" fillId="0" borderId="1" xfId="0" applyNumberFormat="1" applyBorder="1"/>
    <xf numFmtId="4" fontId="0" fillId="4" borderId="1" xfId="0" applyNumberFormat="1" applyFill="1" applyBorder="1"/>
    <xf numFmtId="14" fontId="0" fillId="0" borderId="1" xfId="0" applyNumberFormat="1" applyBorder="1"/>
    <xf numFmtId="3" fontId="0" fillId="0" borderId="1" xfId="0" applyNumberFormat="1" applyBorder="1"/>
    <xf numFmtId="0" fontId="0" fillId="0" borderId="10" xfId="0" applyBorder="1" applyAlignment="1">
      <alignment horizontal="center"/>
    </xf>
    <xf numFmtId="0" fontId="0" fillId="0" borderId="1" xfId="0" applyBorder="1" applyAlignment="1">
      <alignment horizontal="center"/>
    </xf>
    <xf numFmtId="0" fontId="1" fillId="12" borderId="14" xfId="0" applyFont="1" applyFill="1" applyBorder="1" applyAlignment="1">
      <alignment horizontal="center"/>
    </xf>
    <xf numFmtId="0" fontId="1" fillId="12" borderId="29" xfId="0" applyFont="1" applyFill="1" applyBorder="1"/>
    <xf numFmtId="0" fontId="1" fillId="12" borderId="30" xfId="0" applyFont="1" applyFill="1" applyBorder="1"/>
    <xf numFmtId="0" fontId="1" fillId="12" borderId="31" xfId="0" applyFont="1" applyFill="1" applyBorder="1"/>
    <xf numFmtId="14" fontId="0" fillId="0" borderId="10" xfId="0" applyNumberFormat="1" applyBorder="1"/>
    <xf numFmtId="3" fontId="0" fillId="0" borderId="10" xfId="0" applyNumberFormat="1" applyBorder="1"/>
    <xf numFmtId="0" fontId="1" fillId="12" borderId="15" xfId="0" applyFont="1" applyFill="1" applyBorder="1" applyAlignment="1">
      <alignment horizontal="center"/>
    </xf>
    <xf numFmtId="0" fontId="4" fillId="3" borderId="16" xfId="0" applyFont="1" applyFill="1" applyBorder="1" applyAlignment="1">
      <alignment horizontal="center" vertical="top" wrapText="1"/>
    </xf>
    <xf numFmtId="0" fontId="0" fillId="4" borderId="8" xfId="0" applyFill="1" applyBorder="1"/>
    <xf numFmtId="14" fontId="0" fillId="4" borderId="0" xfId="0" applyNumberFormat="1" applyFill="1"/>
    <xf numFmtId="0" fontId="11" fillId="4" borderId="20" xfId="0" applyFont="1" applyFill="1" applyBorder="1" applyAlignment="1">
      <alignment vertical="center" wrapText="1"/>
    </xf>
    <xf numFmtId="0" fontId="0" fillId="0" borderId="1" xfId="0" applyBorder="1" applyAlignment="1">
      <alignment vertical="top" wrapText="1"/>
    </xf>
    <xf numFmtId="0" fontId="0" fillId="0" borderId="6"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38" xfId="0" applyBorder="1" applyAlignment="1">
      <alignment horizontal="center"/>
    </xf>
    <xf numFmtId="0" fontId="0" fillId="0" borderId="38" xfId="0" applyBorder="1"/>
    <xf numFmtId="0" fontId="0" fillId="0" borderId="39" xfId="0" applyBorder="1"/>
    <xf numFmtId="4" fontId="0" fillId="0" borderId="38" xfId="0" applyNumberFormat="1" applyBorder="1"/>
    <xf numFmtId="0" fontId="11" fillId="4" borderId="0" xfId="0" applyFont="1" applyFill="1" applyAlignment="1">
      <alignment vertical="center" wrapText="1"/>
    </xf>
    <xf numFmtId="0" fontId="0" fillId="0" borderId="3" xfId="0" applyBorder="1"/>
    <xf numFmtId="3" fontId="0" fillId="0" borderId="3" xfId="0" applyNumberFormat="1" applyBorder="1"/>
    <xf numFmtId="0" fontId="0" fillId="0" borderId="8" xfId="0" applyBorder="1"/>
    <xf numFmtId="0" fontId="10" fillId="12" borderId="51" xfId="0" applyFont="1" applyFill="1" applyBorder="1" applyAlignment="1">
      <alignment horizontal="center"/>
    </xf>
    <xf numFmtId="0" fontId="10" fillId="12" borderId="1" xfId="0" applyFont="1" applyFill="1" applyBorder="1" applyAlignment="1">
      <alignment vertical="top" wrapText="1"/>
    </xf>
    <xf numFmtId="0" fontId="10" fillId="12" borderId="5" xfId="0" applyFont="1" applyFill="1" applyBorder="1" applyAlignment="1">
      <alignment horizontal="center"/>
    </xf>
    <xf numFmtId="0" fontId="10" fillId="12" borderId="5" xfId="0" applyFont="1" applyFill="1" applyBorder="1"/>
    <xf numFmtId="0" fontId="10" fillId="12" borderId="7" xfId="0" applyFont="1" applyFill="1" applyBorder="1"/>
    <xf numFmtId="49" fontId="16" fillId="2" borderId="40" xfId="0" applyNumberFormat="1" applyFont="1" applyFill="1" applyBorder="1" applyAlignment="1">
      <alignment horizontal="center" vertical="top" wrapText="1"/>
    </xf>
    <xf numFmtId="49" fontId="16" fillId="2" borderId="41" xfId="0" applyNumberFormat="1" applyFont="1" applyFill="1" applyBorder="1" applyAlignment="1">
      <alignment horizontal="center" vertical="top" wrapText="1"/>
    </xf>
    <xf numFmtId="0" fontId="16" fillId="2" borderId="41" xfId="0" applyFont="1" applyFill="1" applyBorder="1" applyAlignment="1">
      <alignment horizontal="center" vertical="top" wrapText="1"/>
    </xf>
    <xf numFmtId="0" fontId="0" fillId="0" borderId="8" xfId="0" applyBorder="1" applyAlignment="1">
      <alignment horizontal="left" vertical="top" wrapText="1"/>
    </xf>
    <xf numFmtId="0" fontId="18" fillId="0" borderId="10" xfId="0" applyFont="1" applyBorder="1"/>
    <xf numFmtId="0" fontId="18" fillId="0" borderId="38" xfId="0" applyFont="1" applyBorder="1"/>
    <xf numFmtId="0" fontId="18" fillId="0" borderId="1" xfId="0" applyFont="1" applyBorder="1"/>
    <xf numFmtId="0" fontId="0" fillId="0" borderId="0" xfId="0" applyAlignment="1">
      <alignment vertical="top" wrapText="1"/>
    </xf>
    <xf numFmtId="0" fontId="0" fillId="4" borderId="0" xfId="0" applyFill="1" applyAlignment="1">
      <alignment vertical="top" wrapText="1"/>
    </xf>
    <xf numFmtId="0" fontId="8" fillId="14" borderId="14" xfId="0" applyFont="1" applyFill="1" applyBorder="1" applyAlignment="1">
      <alignment horizontal="center"/>
    </xf>
    <xf numFmtId="0" fontId="8" fillId="14" borderId="15" xfId="0" applyFont="1" applyFill="1" applyBorder="1" applyAlignment="1">
      <alignment horizontal="center"/>
    </xf>
    <xf numFmtId="0" fontId="8" fillId="14" borderId="16" xfId="0" applyFont="1" applyFill="1" applyBorder="1" applyAlignment="1">
      <alignment horizontal="center"/>
    </xf>
    <xf numFmtId="0" fontId="0" fillId="0" borderId="3" xfId="0" applyBorder="1" applyAlignment="1">
      <alignment vertical="top" wrapText="1"/>
    </xf>
    <xf numFmtId="0" fontId="0" fillId="0" borderId="4" xfId="0" applyBorder="1" applyAlignment="1">
      <alignment vertical="top" wrapText="1"/>
    </xf>
    <xf numFmtId="0" fontId="0" fillId="0" borderId="8" xfId="0" applyBorder="1" applyAlignment="1" applyProtection="1">
      <alignment horizontal="left" vertical="top" wrapText="1"/>
      <protection locked="0"/>
    </xf>
    <xf numFmtId="0" fontId="0" fillId="0" borderId="3" xfId="0" applyBorder="1" applyProtection="1">
      <protection locked="0"/>
    </xf>
    <xf numFmtId="0" fontId="0" fillId="0" borderId="1" xfId="0" applyBorder="1" applyProtection="1">
      <protection locked="0"/>
    </xf>
    <xf numFmtId="0" fontId="0" fillId="4" borderId="8" xfId="0" applyFill="1" applyBorder="1" applyProtection="1">
      <protection locked="0"/>
    </xf>
    <xf numFmtId="0" fontId="0" fillId="0" borderId="8" xfId="0" applyBorder="1" applyProtection="1">
      <protection locked="0"/>
    </xf>
    <xf numFmtId="0" fontId="0" fillId="0" borderId="10" xfId="0" applyBorder="1" applyProtection="1">
      <protection locked="0"/>
    </xf>
    <xf numFmtId="0" fontId="18" fillId="0" borderId="10" xfId="0" applyFont="1" applyBorder="1" applyProtection="1">
      <protection locked="0"/>
    </xf>
    <xf numFmtId="4" fontId="0" fillId="0" borderId="10" xfId="0" applyNumberFormat="1" applyBorder="1" applyProtection="1">
      <protection locked="0"/>
    </xf>
    <xf numFmtId="0" fontId="18" fillId="0" borderId="1" xfId="0" applyFont="1" applyBorder="1" applyProtection="1">
      <protection locked="0"/>
    </xf>
    <xf numFmtId="4" fontId="0" fillId="0" borderId="1" xfId="0" applyNumberFormat="1" applyBorder="1" applyProtection="1">
      <protection locked="0"/>
    </xf>
    <xf numFmtId="0" fontId="1" fillId="12" borderId="2" xfId="0" applyFont="1" applyFill="1" applyBorder="1" applyAlignment="1">
      <alignment vertical="top" wrapText="1"/>
    </xf>
    <xf numFmtId="0" fontId="1" fillId="12" borderId="5" xfId="0" applyFont="1" applyFill="1" applyBorder="1" applyAlignment="1">
      <alignment vertical="top" wrapText="1"/>
    </xf>
    <xf numFmtId="0" fontId="1" fillId="12" borderId="7" xfId="0" applyFont="1" applyFill="1" applyBorder="1" applyAlignment="1">
      <alignment vertical="top" wrapText="1"/>
    </xf>
    <xf numFmtId="49" fontId="16" fillId="2" borderId="14" xfId="0" applyNumberFormat="1" applyFont="1" applyFill="1" applyBorder="1" applyAlignment="1">
      <alignment horizontal="center" vertical="top" wrapText="1"/>
    </xf>
    <xf numFmtId="49" fontId="16" fillId="2" borderId="15" xfId="0" applyNumberFormat="1" applyFont="1" applyFill="1" applyBorder="1" applyAlignment="1">
      <alignment horizontal="center" vertical="top" wrapText="1"/>
    </xf>
    <xf numFmtId="0" fontId="16" fillId="2" borderId="15" xfId="0" applyFont="1" applyFill="1" applyBorder="1" applyAlignment="1">
      <alignment horizontal="center" vertical="top" wrapText="1"/>
    </xf>
    <xf numFmtId="0" fontId="16" fillId="2" borderId="16" xfId="0" applyFont="1" applyFill="1" applyBorder="1" applyAlignment="1">
      <alignment horizontal="center" vertical="top" wrapText="1"/>
    </xf>
    <xf numFmtId="0" fontId="0" fillId="0" borderId="53" xfId="0" applyBorder="1" applyAlignment="1" applyProtection="1">
      <alignment horizontal="center"/>
      <protection locked="0"/>
    </xf>
    <xf numFmtId="0" fontId="0" fillId="0" borderId="34" xfId="0" applyBorder="1" applyAlignment="1" applyProtection="1">
      <alignment horizontal="center"/>
      <protection locked="0"/>
    </xf>
    <xf numFmtId="0" fontId="0" fillId="12" borderId="54" xfId="0" applyFill="1" applyBorder="1"/>
    <xf numFmtId="0" fontId="0" fillId="12" borderId="55" xfId="0" applyFill="1" applyBorder="1"/>
    <xf numFmtId="0" fontId="0" fillId="12" borderId="56" xfId="0" applyFill="1" applyBorder="1"/>
    <xf numFmtId="0" fontId="10" fillId="12" borderId="51" xfId="0" applyFont="1" applyFill="1" applyBorder="1"/>
    <xf numFmtId="0" fontId="10" fillId="12" borderId="52" xfId="0" applyFont="1" applyFill="1" applyBorder="1"/>
    <xf numFmtId="49" fontId="16" fillId="2" borderId="27" xfId="0" applyNumberFormat="1" applyFont="1" applyFill="1" applyBorder="1" applyAlignment="1">
      <alignment vertical="top" wrapText="1"/>
    </xf>
    <xf numFmtId="49" fontId="16" fillId="2" borderId="28" xfId="0" applyNumberFormat="1" applyFont="1" applyFill="1" applyBorder="1" applyAlignment="1">
      <alignment vertical="top" wrapText="1"/>
    </xf>
    <xf numFmtId="0" fontId="10" fillId="12" borderId="48" xfId="0" applyFont="1" applyFill="1" applyBorder="1"/>
    <xf numFmtId="0" fontId="10" fillId="12" borderId="49" xfId="0" applyFont="1" applyFill="1" applyBorder="1"/>
    <xf numFmtId="14" fontId="0" fillId="0" borderId="3" xfId="0" applyNumberFormat="1" applyBorder="1" applyProtection="1">
      <protection locked="0"/>
    </xf>
    <xf numFmtId="14" fontId="0" fillId="0" borderId="35" xfId="0" applyNumberFormat="1" applyBorder="1" applyProtection="1">
      <protection locked="0"/>
    </xf>
    <xf numFmtId="14" fontId="0" fillId="0" borderId="34" xfId="0" applyNumberFormat="1" applyBorder="1" applyProtection="1">
      <protection locked="0"/>
    </xf>
    <xf numFmtId="14" fontId="0" fillId="0" borderId="1" xfId="0" applyNumberFormat="1" applyBorder="1" applyProtection="1">
      <protection locked="0"/>
    </xf>
    <xf numFmtId="0" fontId="0" fillId="4" borderId="44" xfId="0" applyFill="1" applyBorder="1" applyProtection="1">
      <protection locked="0"/>
    </xf>
    <xf numFmtId="0" fontId="0" fillId="4" borderId="45" xfId="0" applyFill="1" applyBorder="1" applyProtection="1">
      <protection locked="0"/>
    </xf>
    <xf numFmtId="49" fontId="0" fillId="0" borderId="10" xfId="0" applyNumberFormat="1" applyBorder="1" applyProtection="1">
      <protection locked="0"/>
    </xf>
    <xf numFmtId="49" fontId="0" fillId="0" borderId="1" xfId="0" applyNumberFormat="1" applyBorder="1" applyProtection="1">
      <protection locked="0"/>
    </xf>
    <xf numFmtId="49" fontId="0" fillId="4" borderId="0" xfId="0" applyNumberFormat="1" applyFill="1"/>
    <xf numFmtId="49" fontId="0" fillId="0" borderId="0" xfId="0" applyNumberFormat="1"/>
    <xf numFmtId="49" fontId="0" fillId="0" borderId="3" xfId="0" applyNumberFormat="1" applyBorder="1" applyProtection="1">
      <protection locked="0"/>
    </xf>
    <xf numFmtId="49" fontId="0" fillId="4" borderId="8" xfId="0" applyNumberFormat="1" applyFill="1" applyBorder="1" applyProtection="1">
      <protection locked="0"/>
    </xf>
    <xf numFmtId="4" fontId="0" fillId="0" borderId="4" xfId="0" applyNumberFormat="1" applyBorder="1"/>
    <xf numFmtId="4" fontId="0" fillId="0" borderId="6" xfId="0" applyNumberFormat="1" applyBorder="1"/>
    <xf numFmtId="4" fontId="0" fillId="0" borderId="9" xfId="0" applyNumberFormat="1" applyBorder="1"/>
    <xf numFmtId="49" fontId="11" fillId="4" borderId="20" xfId="0" applyNumberFormat="1" applyFont="1" applyFill="1" applyBorder="1" applyAlignment="1">
      <alignment vertical="center" wrapText="1"/>
    </xf>
    <xf numFmtId="49" fontId="10" fillId="12" borderId="51" xfId="0" applyNumberFormat="1" applyFont="1" applyFill="1" applyBorder="1" applyAlignment="1">
      <alignment horizontal="center"/>
    </xf>
    <xf numFmtId="0" fontId="1" fillId="12" borderId="31" xfId="0" applyFont="1" applyFill="1" applyBorder="1" applyAlignment="1">
      <alignment horizontal="center"/>
    </xf>
    <xf numFmtId="0" fontId="1" fillId="12" borderId="45" xfId="0" applyFont="1" applyFill="1" applyBorder="1" applyAlignment="1">
      <alignment horizontal="center"/>
    </xf>
    <xf numFmtId="0" fontId="14" fillId="13" borderId="22" xfId="0" applyFont="1" applyFill="1" applyBorder="1" applyAlignment="1">
      <alignment horizontal="center"/>
    </xf>
    <xf numFmtId="0" fontId="14" fillId="13" borderId="23" xfId="0" applyFont="1" applyFill="1" applyBorder="1" applyAlignment="1">
      <alignment horizontal="center"/>
    </xf>
    <xf numFmtId="0" fontId="14" fillId="13" borderId="24" xfId="0" applyFont="1" applyFill="1" applyBorder="1" applyAlignment="1">
      <alignment horizontal="center"/>
    </xf>
    <xf numFmtId="0" fontId="15" fillId="10" borderId="14" xfId="0" applyFont="1" applyFill="1" applyBorder="1" applyAlignment="1">
      <alignment horizontal="center"/>
    </xf>
    <xf numFmtId="0" fontId="15" fillId="10" borderId="15" xfId="0" applyFont="1" applyFill="1" applyBorder="1" applyAlignment="1">
      <alignment horizontal="center"/>
    </xf>
    <xf numFmtId="0" fontId="15" fillId="10" borderId="16" xfId="0" applyFont="1" applyFill="1" applyBorder="1" applyAlignment="1">
      <alignment horizontal="center"/>
    </xf>
    <xf numFmtId="0" fontId="10" fillId="12" borderId="50" xfId="0" applyFont="1" applyFill="1" applyBorder="1" applyAlignment="1">
      <alignment horizontal="center"/>
    </xf>
    <xf numFmtId="0" fontId="10" fillId="12" borderId="51" xfId="0" applyFont="1" applyFill="1" applyBorder="1" applyAlignment="1">
      <alignment horizontal="center"/>
    </xf>
    <xf numFmtId="0" fontId="1" fillId="12" borderId="2" xfId="0" applyFont="1" applyFill="1" applyBorder="1" applyAlignment="1">
      <alignment horizontal="center"/>
    </xf>
    <xf numFmtId="0" fontId="1" fillId="12" borderId="3" xfId="0" applyFont="1" applyFill="1" applyBorder="1" applyAlignment="1">
      <alignment horizontal="center"/>
    </xf>
    <xf numFmtId="0" fontId="1" fillId="12" borderId="30" xfId="0" applyFont="1" applyFill="1" applyBorder="1" applyAlignment="1">
      <alignment horizontal="center"/>
    </xf>
    <xf numFmtId="0" fontId="1" fillId="12" borderId="34" xfId="0" applyFont="1" applyFill="1" applyBorder="1" applyAlignment="1">
      <alignment horizontal="center"/>
    </xf>
    <xf numFmtId="0" fontId="0" fillId="4" borderId="7"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10" fillId="12" borderId="30" xfId="0" applyFont="1" applyFill="1" applyBorder="1" applyAlignment="1">
      <alignment horizontal="left" vertical="top" wrapText="1"/>
    </xf>
    <xf numFmtId="0" fontId="10" fillId="12" borderId="34" xfId="0" applyFont="1" applyFill="1" applyBorder="1" applyAlignment="1">
      <alignment horizontal="left" vertical="top" wrapText="1"/>
    </xf>
    <xf numFmtId="0" fontId="0" fillId="0" borderId="35"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 xfId="0" applyBorder="1" applyAlignment="1" applyProtection="1">
      <alignment horizontal="left"/>
      <protection locked="0"/>
    </xf>
    <xf numFmtId="0" fontId="0" fillId="0" borderId="6" xfId="0" applyBorder="1" applyAlignment="1" applyProtection="1">
      <alignment horizontal="left"/>
      <protection locked="0"/>
    </xf>
    <xf numFmtId="0" fontId="10" fillId="12" borderId="5" xfId="0" applyFont="1" applyFill="1" applyBorder="1" applyAlignment="1">
      <alignment horizontal="left" vertical="top" wrapText="1"/>
    </xf>
    <xf numFmtId="0" fontId="10" fillId="12" borderId="1" xfId="0" applyFont="1" applyFill="1" applyBorder="1" applyAlignment="1">
      <alignment horizontal="left" vertical="top" wrapText="1"/>
    </xf>
    <xf numFmtId="0" fontId="10" fillId="12" borderId="6" xfId="0" applyFont="1" applyFill="1" applyBorder="1" applyAlignment="1">
      <alignment horizontal="left" vertical="top" wrapText="1"/>
    </xf>
    <xf numFmtId="0" fontId="11" fillId="4" borderId="0" xfId="0" applyFont="1" applyFill="1" applyAlignment="1">
      <alignment horizontal="center" vertical="center" wrapText="1"/>
    </xf>
    <xf numFmtId="0" fontId="8" fillId="11" borderId="46" xfId="0" applyFont="1" applyFill="1" applyBorder="1" applyAlignment="1">
      <alignment horizontal="center"/>
    </xf>
    <xf numFmtId="0" fontId="8" fillId="11" borderId="47" xfId="0" applyFont="1" applyFill="1" applyBorder="1" applyAlignment="1">
      <alignment horizontal="center"/>
    </xf>
    <xf numFmtId="14" fontId="17" fillId="4" borderId="22" xfId="0" applyNumberFormat="1" applyFont="1" applyFill="1" applyBorder="1" applyAlignment="1" applyProtection="1">
      <alignment horizontal="center"/>
      <protection locked="0"/>
    </xf>
    <xf numFmtId="14" fontId="17" fillId="4" borderId="24" xfId="0" applyNumberFormat="1" applyFont="1" applyFill="1" applyBorder="1" applyAlignment="1" applyProtection="1">
      <alignment horizontal="center"/>
      <protection locked="0"/>
    </xf>
    <xf numFmtId="0" fontId="9" fillId="6" borderId="36" xfId="0" applyFont="1" applyFill="1" applyBorder="1" applyAlignment="1">
      <alignment horizontal="center"/>
    </xf>
    <xf numFmtId="0" fontId="9" fillId="6" borderId="21" xfId="0" applyFont="1" applyFill="1" applyBorder="1" applyAlignment="1">
      <alignment horizontal="center"/>
    </xf>
    <xf numFmtId="0" fontId="9" fillId="6" borderId="37" xfId="0" applyFont="1" applyFill="1" applyBorder="1" applyAlignment="1">
      <alignment horizontal="center"/>
    </xf>
    <xf numFmtId="0" fontId="10" fillId="12" borderId="5" xfId="0" applyFont="1" applyFill="1" applyBorder="1" applyAlignment="1">
      <alignment horizontal="left"/>
    </xf>
    <xf numFmtId="0" fontId="10" fillId="12" borderId="1" xfId="0" applyFont="1" applyFill="1" applyBorder="1" applyAlignment="1">
      <alignment horizontal="left"/>
    </xf>
    <xf numFmtId="0" fontId="9" fillId="7" borderId="57" xfId="0" applyFont="1" applyFill="1" applyBorder="1" applyAlignment="1">
      <alignment horizontal="center"/>
    </xf>
    <xf numFmtId="0" fontId="9" fillId="7" borderId="58" xfId="0" applyFont="1" applyFill="1" applyBorder="1" applyAlignment="1">
      <alignment horizontal="center"/>
    </xf>
    <xf numFmtId="0" fontId="9" fillId="7" borderId="59" xfId="0" applyFont="1" applyFill="1" applyBorder="1" applyAlignment="1">
      <alignment horizontal="center"/>
    </xf>
    <xf numFmtId="0" fontId="10" fillId="12" borderId="2" xfId="0" applyFont="1" applyFill="1" applyBorder="1" applyAlignment="1">
      <alignment horizontal="left"/>
    </xf>
    <xf numFmtId="0" fontId="10" fillId="12" borderId="3" xfId="0" applyFont="1" applyFill="1" applyBorder="1" applyAlignment="1">
      <alignment horizontal="left"/>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10" fillId="12" borderId="1" xfId="0" applyFont="1" applyFill="1" applyBorder="1" applyAlignment="1">
      <alignment horizontal="center"/>
    </xf>
    <xf numFmtId="0" fontId="10" fillId="12" borderId="6" xfId="0" applyFont="1" applyFill="1" applyBorder="1" applyAlignment="1">
      <alignment horizontal="center"/>
    </xf>
    <xf numFmtId="0" fontId="0" fillId="0" borderId="35" xfId="0" applyBorder="1" applyAlignment="1">
      <alignment horizontal="left"/>
    </xf>
    <xf numFmtId="0" fontId="0" fillId="0" borderId="34" xfId="0" applyBorder="1" applyAlignment="1">
      <alignment horizontal="left"/>
    </xf>
    <xf numFmtId="0" fontId="18" fillId="0" borderId="35" xfId="0" applyFont="1" applyBorder="1" applyAlignment="1">
      <alignment horizontal="left"/>
    </xf>
    <xf numFmtId="0" fontId="18" fillId="0" borderId="34" xfId="0" applyFont="1" applyBorder="1" applyAlignment="1">
      <alignment horizontal="left"/>
    </xf>
    <xf numFmtId="14" fontId="0" fillId="0" borderId="1" xfId="0" applyNumberFormat="1" applyBorder="1" applyAlignment="1">
      <alignment horizontal="center"/>
    </xf>
    <xf numFmtId="0" fontId="0" fillId="4" borderId="44" xfId="0" applyFill="1" applyBorder="1" applyAlignment="1">
      <alignment horizontal="center"/>
    </xf>
    <xf numFmtId="0" fontId="0" fillId="4" borderId="45" xfId="0" applyFill="1" applyBorder="1" applyAlignment="1">
      <alignment horizontal="center"/>
    </xf>
    <xf numFmtId="49" fontId="16" fillId="2" borderId="27" xfId="0" applyNumberFormat="1" applyFont="1" applyFill="1" applyBorder="1" applyAlignment="1">
      <alignment horizontal="center" vertical="top" wrapText="1"/>
    </xf>
    <xf numFmtId="49" fontId="16" fillId="2" borderId="28" xfId="0" applyNumberFormat="1" applyFont="1" applyFill="1" applyBorder="1" applyAlignment="1">
      <alignment horizontal="center" vertical="top" wrapText="1"/>
    </xf>
    <xf numFmtId="0" fontId="18" fillId="0" borderId="42" xfId="0" applyFont="1" applyBorder="1" applyAlignment="1">
      <alignment horizontal="left"/>
    </xf>
    <xf numFmtId="0" fontId="18" fillId="0" borderId="43" xfId="0" applyFont="1" applyBorder="1" applyAlignment="1">
      <alignment horizontal="left"/>
    </xf>
    <xf numFmtId="14" fontId="0" fillId="0" borderId="35" xfId="0" applyNumberFormat="1" applyBorder="1" applyAlignment="1">
      <alignment horizontal="center"/>
    </xf>
    <xf numFmtId="14" fontId="0" fillId="0" borderId="34" xfId="0" applyNumberFormat="1" applyBorder="1" applyAlignment="1">
      <alignment horizontal="center"/>
    </xf>
    <xf numFmtId="0" fontId="10" fillId="12" borderId="48" xfId="0" applyFont="1" applyFill="1" applyBorder="1" applyAlignment="1">
      <alignment horizontal="center"/>
    </xf>
    <xf numFmtId="0" fontId="10" fillId="12" borderId="49" xfId="0" applyFont="1" applyFill="1" applyBorder="1" applyAlignment="1">
      <alignment horizontal="center"/>
    </xf>
    <xf numFmtId="14" fontId="0" fillId="0" borderId="3" xfId="0" applyNumberFormat="1" applyBorder="1" applyAlignment="1">
      <alignment horizontal="center"/>
    </xf>
    <xf numFmtId="0" fontId="0" fillId="0" borderId="1" xfId="0" applyBorder="1" applyAlignment="1">
      <alignment horizontal="left"/>
    </xf>
    <xf numFmtId="0" fontId="0" fillId="0" borderId="6" xfId="0" applyBorder="1" applyAlignment="1">
      <alignment horizontal="left"/>
    </xf>
    <xf numFmtId="0" fontId="0" fillId="4" borderId="7" xfId="0" applyFill="1" applyBorder="1" applyAlignment="1">
      <alignment horizontal="left" vertical="top" wrapText="1"/>
    </xf>
    <xf numFmtId="0" fontId="0" fillId="4" borderId="8" xfId="0" applyFill="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8" xfId="0" applyBorder="1" applyAlignment="1">
      <alignment horizontal="left"/>
    </xf>
    <xf numFmtId="0" fontId="0" fillId="0" borderId="9" xfId="0" applyBorder="1" applyAlignment="1">
      <alignment horizontal="left"/>
    </xf>
    <xf numFmtId="0" fontId="0" fillId="0" borderId="35" xfId="0" applyBorder="1" applyAlignment="1">
      <alignment horizontal="left" vertical="top" wrapText="1"/>
    </xf>
    <xf numFmtId="0" fontId="0" fillId="0" borderId="12" xfId="0" applyBorder="1" applyAlignment="1">
      <alignment horizontal="left" vertical="top" wrapText="1"/>
    </xf>
    <xf numFmtId="0" fontId="0" fillId="0" borderId="19" xfId="0" applyBorder="1" applyAlignment="1">
      <alignment horizontal="left" vertical="top" wrapText="1"/>
    </xf>
    <xf numFmtId="0" fontId="0" fillId="0" borderId="3" xfId="0" applyBorder="1" applyAlignment="1">
      <alignment horizontal="left"/>
    </xf>
    <xf numFmtId="0" fontId="0" fillId="0" borderId="4" xfId="0" applyBorder="1" applyAlignment="1">
      <alignment horizontal="left"/>
    </xf>
    <xf numFmtId="14" fontId="17" fillId="4" borderId="22" xfId="0" applyNumberFormat="1" applyFont="1" applyFill="1" applyBorder="1" applyAlignment="1">
      <alignment horizontal="center"/>
    </xf>
    <xf numFmtId="14" fontId="17" fillId="4" borderId="24" xfId="0" applyNumberFormat="1" applyFont="1" applyFill="1" applyBorder="1" applyAlignment="1">
      <alignment horizontal="center"/>
    </xf>
    <xf numFmtId="0" fontId="11" fillId="4" borderId="20" xfId="0" applyFont="1" applyFill="1" applyBorder="1" applyAlignment="1">
      <alignment horizontal="center" vertical="center" wrapText="1"/>
    </xf>
    <xf numFmtId="0" fontId="8" fillId="6" borderId="25" xfId="0" applyFont="1" applyFill="1" applyBorder="1" applyAlignment="1">
      <alignment horizontal="center"/>
    </xf>
    <xf numFmtId="0" fontId="8" fillId="6" borderId="0" xfId="0" applyFont="1" applyFill="1" applyAlignment="1">
      <alignment horizontal="center"/>
    </xf>
    <xf numFmtId="0" fontId="8" fillId="6" borderId="26" xfId="0" applyFont="1" applyFill="1" applyBorder="1" applyAlignment="1">
      <alignment horizontal="center"/>
    </xf>
    <xf numFmtId="0" fontId="8" fillId="7" borderId="22" xfId="0" applyFont="1" applyFill="1" applyBorder="1" applyAlignment="1">
      <alignment horizontal="center"/>
    </xf>
    <xf numFmtId="0" fontId="8" fillId="7" borderId="23" xfId="0" applyFont="1" applyFill="1" applyBorder="1" applyAlignment="1">
      <alignment horizontal="center"/>
    </xf>
    <xf numFmtId="0" fontId="8" fillId="7" borderId="24" xfId="0" applyFont="1" applyFill="1" applyBorder="1" applyAlignment="1">
      <alignment horizontal="center"/>
    </xf>
    <xf numFmtId="0" fontId="1" fillId="5" borderId="2" xfId="0" applyFont="1" applyFill="1" applyBorder="1" applyAlignment="1">
      <alignment horizontal="left"/>
    </xf>
    <xf numFmtId="0" fontId="1" fillId="5" borderId="3" xfId="0" applyFont="1" applyFill="1" applyBorder="1" applyAlignment="1">
      <alignment horizontal="left"/>
    </xf>
    <xf numFmtId="0" fontId="1" fillId="12" borderId="27" xfId="0" applyFont="1" applyFill="1" applyBorder="1" applyAlignment="1">
      <alignment horizontal="center"/>
    </xf>
    <xf numFmtId="0" fontId="1" fillId="12" borderId="23" xfId="0" applyFont="1" applyFill="1" applyBorder="1" applyAlignment="1">
      <alignment horizontal="center"/>
    </xf>
    <xf numFmtId="0" fontId="1" fillId="12" borderId="28" xfId="0" applyFont="1" applyFill="1" applyBorder="1" applyAlignment="1">
      <alignment horizontal="center"/>
    </xf>
    <xf numFmtId="0" fontId="1" fillId="12" borderId="24" xfId="0" applyFont="1" applyFill="1" applyBorder="1" applyAlignment="1">
      <alignment horizontal="center"/>
    </xf>
    <xf numFmtId="0" fontId="0" fillId="8" borderId="29" xfId="0" applyFill="1" applyBorder="1" applyAlignment="1">
      <alignment horizontal="left"/>
    </xf>
    <xf numFmtId="0" fontId="0" fillId="8" borderId="18" xfId="0" applyFill="1" applyBorder="1" applyAlignment="1">
      <alignment horizontal="left"/>
    </xf>
    <xf numFmtId="0" fontId="1" fillId="5" borderId="5"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5" borderId="7" xfId="0" applyFont="1" applyFill="1" applyBorder="1" applyAlignment="1">
      <alignment horizontal="left" vertical="top" wrapText="1"/>
    </xf>
    <xf numFmtId="0" fontId="1" fillId="5" borderId="8" xfId="0" applyFont="1" applyFill="1"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vertical="top" wrapText="1"/>
    </xf>
    <xf numFmtId="0" fontId="0" fillId="0" borderId="6"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9" borderId="30" xfId="0" applyFill="1" applyBorder="1" applyAlignment="1">
      <alignment horizontal="left"/>
    </xf>
    <xf numFmtId="0" fontId="0" fillId="9" borderId="12" xfId="0" applyFill="1" applyBorder="1" applyAlignment="1">
      <alignment horizontal="left"/>
    </xf>
    <xf numFmtId="0" fontId="0" fillId="9" borderId="19" xfId="0" applyFill="1" applyBorder="1" applyAlignment="1">
      <alignment horizontal="left"/>
    </xf>
    <xf numFmtId="0" fontId="0" fillId="8" borderId="30" xfId="0" applyFill="1" applyBorder="1" applyAlignment="1">
      <alignment horizontal="left"/>
    </xf>
    <xf numFmtId="0" fontId="0" fillId="8" borderId="19" xfId="0" applyFill="1" applyBorder="1" applyAlignment="1">
      <alignment horizontal="left"/>
    </xf>
    <xf numFmtId="0" fontId="7" fillId="8" borderId="31" xfId="1" applyFill="1" applyBorder="1" applyAlignment="1">
      <alignment horizontal="left"/>
    </xf>
    <xf numFmtId="0" fontId="7" fillId="8" borderId="17" xfId="1" applyFill="1" applyBorder="1" applyAlignment="1">
      <alignment horizontal="left"/>
    </xf>
    <xf numFmtId="0" fontId="1" fillId="5" borderId="32" xfId="0" applyFont="1" applyFill="1" applyBorder="1" applyAlignment="1">
      <alignment horizontal="center"/>
    </xf>
    <xf numFmtId="0" fontId="1" fillId="5" borderId="10" xfId="0" applyFont="1" applyFill="1" applyBorder="1" applyAlignment="1">
      <alignment horizontal="center"/>
    </xf>
    <xf numFmtId="0" fontId="0" fillId="0" borderId="10" xfId="0" applyBorder="1" applyAlignment="1">
      <alignment horizontal="center"/>
    </xf>
    <xf numFmtId="0" fontId="0" fillId="0" borderId="33" xfId="0" applyBorder="1" applyAlignment="1">
      <alignment horizontal="center"/>
    </xf>
    <xf numFmtId="0" fontId="1" fillId="5" borderId="5" xfId="0" applyFont="1" applyFill="1" applyBorder="1" applyAlignment="1">
      <alignment horizontal="left"/>
    </xf>
    <xf numFmtId="0" fontId="1" fillId="5" borderId="1" xfId="0" applyFont="1" applyFill="1" applyBorder="1" applyAlignment="1">
      <alignment horizontal="left"/>
    </xf>
    <xf numFmtId="0" fontId="0" fillId="9" borderId="29" xfId="0" applyFill="1" applyBorder="1" applyAlignment="1">
      <alignment horizontal="left"/>
    </xf>
    <xf numFmtId="0" fontId="0" fillId="9" borderId="11" xfId="0" applyFill="1" applyBorder="1" applyAlignment="1">
      <alignment horizontal="left"/>
    </xf>
    <xf numFmtId="0" fontId="0" fillId="9" borderId="18" xfId="0" applyFill="1" applyBorder="1" applyAlignment="1">
      <alignment horizontal="left"/>
    </xf>
    <xf numFmtId="0" fontId="7" fillId="9" borderId="31" xfId="1" applyFill="1" applyBorder="1" applyAlignment="1">
      <alignment horizontal="left"/>
    </xf>
    <xf numFmtId="0" fontId="0" fillId="9" borderId="13" xfId="0" applyFill="1" applyBorder="1" applyAlignment="1">
      <alignment horizontal="left"/>
    </xf>
    <xf numFmtId="0" fontId="0" fillId="9" borderId="17" xfId="0" applyFill="1" applyBorder="1" applyAlignment="1">
      <alignment horizontal="left"/>
    </xf>
    <xf numFmtId="0" fontId="10" fillId="10" borderId="14" xfId="0" applyFont="1" applyFill="1" applyBorder="1" applyAlignment="1">
      <alignment horizontal="center"/>
    </xf>
    <xf numFmtId="0" fontId="10" fillId="10" borderId="15" xfId="0" applyFont="1" applyFill="1" applyBorder="1" applyAlignment="1">
      <alignment horizontal="center"/>
    </xf>
    <xf numFmtId="0" fontId="10" fillId="10" borderId="16" xfId="0" applyFont="1" applyFill="1" applyBorder="1" applyAlignment="1">
      <alignment horizontal="center"/>
    </xf>
    <xf numFmtId="0" fontId="1" fillId="12" borderId="14" xfId="0" applyFont="1" applyFill="1" applyBorder="1" applyAlignment="1">
      <alignment horizontal="center"/>
    </xf>
    <xf numFmtId="0" fontId="1" fillId="12" borderId="15" xfId="0" applyFont="1" applyFill="1" applyBorder="1" applyAlignment="1">
      <alignment horizontal="center"/>
    </xf>
    <xf numFmtId="0" fontId="1" fillId="12" borderId="16" xfId="0" applyFont="1" applyFill="1" applyBorder="1" applyAlignment="1">
      <alignment horizontal="center"/>
    </xf>
    <xf numFmtId="0" fontId="1" fillId="5" borderId="7" xfId="0" applyFont="1" applyFill="1" applyBorder="1" applyAlignment="1">
      <alignment horizontal="center"/>
    </xf>
    <xf numFmtId="0" fontId="1" fillId="5" borderId="8" xfId="0" applyFont="1"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9" fillId="11" borderId="21" xfId="0" applyFont="1" applyFill="1" applyBorder="1" applyAlignment="1">
      <alignment horizontal="center"/>
    </xf>
    <xf numFmtId="0" fontId="1" fillId="5" borderId="30" xfId="0" applyFont="1" applyFill="1" applyBorder="1" applyAlignment="1">
      <alignment horizontal="center"/>
    </xf>
    <xf numFmtId="0" fontId="1" fillId="5" borderId="34" xfId="0" applyFont="1" applyFill="1" applyBorder="1" applyAlignment="1">
      <alignment horizontal="center"/>
    </xf>
    <xf numFmtId="0" fontId="0" fillId="0" borderId="1" xfId="0" applyBorder="1" applyAlignment="1">
      <alignment horizontal="center"/>
    </xf>
    <xf numFmtId="0" fontId="0" fillId="0" borderId="6" xfId="0" applyBorder="1" applyAlignment="1">
      <alignment horizontal="center"/>
    </xf>
    <xf numFmtId="0" fontId="1" fillId="5" borderId="5" xfId="0" applyFont="1" applyFill="1" applyBorder="1" applyAlignment="1">
      <alignment horizontal="center"/>
    </xf>
    <xf numFmtId="0" fontId="1" fillId="5" borderId="1" xfId="0" applyFont="1" applyFill="1" applyBorder="1" applyAlignment="1">
      <alignment horizontal="center"/>
    </xf>
  </cellXfs>
  <cellStyles count="2">
    <cellStyle name="Hipervínculo" xfId="1" builtinId="8"/>
    <cellStyle name="Normal" xfId="0" builtinId="0"/>
  </cellStyles>
  <dxfs count="6">
    <dxf>
      <font>
        <color rgb="FF00B050"/>
      </font>
      <fill>
        <patternFill>
          <bgColor theme="6" tint="0.39994506668294322"/>
        </patternFill>
      </fill>
    </dxf>
    <dxf>
      <font>
        <color rgb="FFC00000"/>
      </font>
      <fill>
        <patternFill>
          <bgColor theme="9" tint="0.59996337778862885"/>
        </patternFill>
      </fill>
    </dxf>
    <dxf>
      <font>
        <color rgb="FF00B050"/>
      </font>
      <fill>
        <patternFill>
          <bgColor theme="6" tint="0.39994506668294322"/>
        </patternFill>
      </fill>
    </dxf>
    <dxf>
      <font>
        <color rgb="FFC00000"/>
      </font>
      <fill>
        <patternFill>
          <bgColor theme="9" tint="0.59996337778862885"/>
        </patternFill>
      </fill>
    </dxf>
    <dxf>
      <font>
        <color rgb="FF00B050"/>
      </font>
      <fill>
        <patternFill>
          <bgColor theme="6" tint="0.39994506668294322"/>
        </patternFill>
      </fill>
    </dxf>
    <dxf>
      <font>
        <color rgb="FFC00000"/>
      </font>
      <fill>
        <patternFill>
          <bgColor theme="9" tint="0.59996337778862885"/>
        </patternFill>
      </fill>
    </dxf>
  </dxfs>
  <tableStyles count="0" defaultTableStyle="TableStyleMedium9" defaultPivotStyle="PivotStyleLight16"/>
  <colors>
    <mruColors>
      <color rgb="FFCCFFFF"/>
      <color rgb="FF66FF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microsoft.com/office/2011/relationships/webextension" Target="../webextensions/webextension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983673</xdr:colOff>
      <xdr:row>0</xdr:row>
      <xdr:rowOff>109971</xdr:rowOff>
    </xdr:from>
    <xdr:to>
      <xdr:col>10</xdr:col>
      <xdr:colOff>1493130</xdr:colOff>
      <xdr:row>2</xdr:row>
      <xdr:rowOff>141960</xdr:rowOff>
    </xdr:to>
    <xdr:pic>
      <xdr:nvPicPr>
        <xdr:cNvPr id="2" name="1 Imagen">
          <a:extLst>
            <a:ext uri="{FF2B5EF4-FFF2-40B4-BE49-F238E27FC236}">
              <a16:creationId xmlns:a16="http://schemas.microsoft.com/office/drawing/2014/main" id="{A3D4632D-CA71-4584-9280-702034C800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89523" y="109971"/>
          <a:ext cx="1814382" cy="4129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983673</xdr:colOff>
      <xdr:row>0</xdr:row>
      <xdr:rowOff>109971</xdr:rowOff>
    </xdr:from>
    <xdr:to>
      <xdr:col>10</xdr:col>
      <xdr:colOff>1490749</xdr:colOff>
      <xdr:row>2</xdr:row>
      <xdr:rowOff>141960</xdr:rowOff>
    </xdr:to>
    <xdr:pic>
      <xdr:nvPicPr>
        <xdr:cNvPr id="2" name="1 Imagen">
          <a:extLst>
            <a:ext uri="{FF2B5EF4-FFF2-40B4-BE49-F238E27FC236}">
              <a16:creationId xmlns:a16="http://schemas.microsoft.com/office/drawing/2014/main" id="{21CFE0AE-3617-4F70-A558-5E5591971E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89523" y="109971"/>
          <a:ext cx="1814382" cy="4129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118389</xdr:rowOff>
    </xdr:from>
    <xdr:to>
      <xdr:col>2</xdr:col>
      <xdr:colOff>10667464</xdr:colOff>
      <xdr:row>26</xdr:row>
      <xdr:rowOff>185420</xdr:rowOff>
    </xdr:to>
    <xdr:pic>
      <xdr:nvPicPr>
        <xdr:cNvPr id="4" name="Imagen 3">
          <a:extLst>
            <a:ext uri="{FF2B5EF4-FFF2-40B4-BE49-F238E27FC236}">
              <a16:creationId xmlns:a16="http://schemas.microsoft.com/office/drawing/2014/main" id="{476DE9E3-0E80-5360-1E92-373CA4B7DD52}"/>
            </a:ext>
          </a:extLst>
        </xdr:cNvPr>
        <xdr:cNvPicPr>
          <a:picLocks noChangeAspect="1"/>
        </xdr:cNvPicPr>
      </xdr:nvPicPr>
      <xdr:blipFill>
        <a:blip xmlns:r="http://schemas.openxmlformats.org/officeDocument/2006/relationships" r:embed="rId1"/>
        <a:stretch>
          <a:fillRect/>
        </a:stretch>
      </xdr:blipFill>
      <xdr:spPr>
        <a:xfrm>
          <a:off x="0" y="308889"/>
          <a:ext cx="13385264" cy="4829531"/>
        </a:xfrm>
        <a:prstGeom prst="rect">
          <a:avLst/>
        </a:prstGeom>
      </xdr:spPr>
    </xdr:pic>
    <xdr:clientData/>
  </xdr:twoCellAnchor>
  <xdr:twoCellAnchor>
    <xdr:from>
      <xdr:col>11</xdr:col>
      <xdr:colOff>447675</xdr:colOff>
      <xdr:row>31</xdr:row>
      <xdr:rowOff>66675</xdr:rowOff>
    </xdr:from>
    <xdr:to>
      <xdr:col>14</xdr:col>
      <xdr:colOff>238125</xdr:colOff>
      <xdr:row>34</xdr:row>
      <xdr:rowOff>161925</xdr:rowOff>
    </xdr:to>
    <xdr:sp macro="" textlink="">
      <xdr:nvSpPr>
        <xdr:cNvPr id="38" name="CuadroTexto 37">
          <a:extLst>
            <a:ext uri="{FF2B5EF4-FFF2-40B4-BE49-F238E27FC236}">
              <a16:creationId xmlns:a16="http://schemas.microsoft.com/office/drawing/2014/main" id="{180D00AF-D6AD-6852-CD71-1BD87C843107}"/>
            </a:ext>
          </a:extLst>
        </xdr:cNvPr>
        <xdr:cNvSpPr txBox="1"/>
      </xdr:nvSpPr>
      <xdr:spPr>
        <a:xfrm>
          <a:off x="8829675" y="5972175"/>
          <a:ext cx="2076450" cy="666750"/>
        </a:xfrm>
        <a:prstGeom prst="rect">
          <a:avLst/>
        </a:prstGeom>
        <a:solidFill>
          <a:srgbClr val="CCFFFF"/>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solidFill>
                <a:schemeClr val="dk1"/>
              </a:solidFill>
              <a:effectLst/>
              <a:latin typeface="+mn-lt"/>
              <a:ea typeface="+mn-ea"/>
              <a:cs typeface="+mn-cs"/>
            </a:rPr>
            <a:t>Se debe ingresar el número de comprobante de la operación de abono</a:t>
          </a:r>
          <a:endParaRPr lang="es-CL">
            <a:effectLst/>
          </a:endParaRPr>
        </a:p>
      </xdr:txBody>
    </xdr:sp>
    <xdr:clientData/>
  </xdr:twoCellAnchor>
  <xdr:twoCellAnchor>
    <xdr:from>
      <xdr:col>14</xdr:col>
      <xdr:colOff>314325</xdr:colOff>
      <xdr:row>32</xdr:row>
      <xdr:rowOff>171450</xdr:rowOff>
    </xdr:from>
    <xdr:to>
      <xdr:col>17</xdr:col>
      <xdr:colOff>104775</xdr:colOff>
      <xdr:row>36</xdr:row>
      <xdr:rowOff>76200</xdr:rowOff>
    </xdr:to>
    <xdr:sp macro="" textlink="">
      <xdr:nvSpPr>
        <xdr:cNvPr id="55" name="CuadroTexto 54">
          <a:extLst>
            <a:ext uri="{FF2B5EF4-FFF2-40B4-BE49-F238E27FC236}">
              <a16:creationId xmlns:a16="http://schemas.microsoft.com/office/drawing/2014/main" id="{9B4F224D-B162-DE8E-7D40-59D3F3210950}"/>
            </a:ext>
          </a:extLst>
        </xdr:cNvPr>
        <xdr:cNvSpPr txBox="1"/>
      </xdr:nvSpPr>
      <xdr:spPr>
        <a:xfrm>
          <a:off x="10982325" y="6267450"/>
          <a:ext cx="2076450" cy="666750"/>
        </a:xfrm>
        <a:prstGeom prst="rect">
          <a:avLst/>
        </a:prstGeom>
        <a:solidFill>
          <a:srgbClr val="CCFFFF"/>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solidFill>
                <a:schemeClr val="dk1"/>
              </a:solidFill>
              <a:effectLst/>
              <a:latin typeface="+mn-lt"/>
              <a:ea typeface="+mn-ea"/>
              <a:cs typeface="+mn-cs"/>
            </a:rPr>
            <a:t>Se debe ingresar el número de comprobante de la operación de abono</a:t>
          </a:r>
          <a:endParaRPr lang="es-CL">
            <a:effectLst/>
          </a:endParaRPr>
        </a:p>
      </xdr:txBody>
    </xdr:sp>
    <xdr:clientData/>
  </xdr:twoCellAnchor>
  <xdr:twoCellAnchor>
    <xdr:from>
      <xdr:col>0</xdr:col>
      <xdr:colOff>187459</xdr:colOff>
      <xdr:row>2</xdr:row>
      <xdr:rowOff>157479</xdr:rowOff>
    </xdr:from>
    <xdr:to>
      <xdr:col>2</xdr:col>
      <xdr:colOff>10257790</xdr:colOff>
      <xdr:row>26</xdr:row>
      <xdr:rowOff>45904</xdr:rowOff>
    </xdr:to>
    <xdr:grpSp>
      <xdr:nvGrpSpPr>
        <xdr:cNvPr id="149" name="Grupo 148">
          <a:extLst>
            <a:ext uri="{FF2B5EF4-FFF2-40B4-BE49-F238E27FC236}">
              <a16:creationId xmlns:a16="http://schemas.microsoft.com/office/drawing/2014/main" id="{A9504F13-D7B1-389E-F580-4C105D8030DB}"/>
            </a:ext>
          </a:extLst>
        </xdr:cNvPr>
        <xdr:cNvGrpSpPr/>
      </xdr:nvGrpSpPr>
      <xdr:grpSpPr>
        <a:xfrm>
          <a:off x="187459" y="537209"/>
          <a:ext cx="12786861" cy="4460425"/>
          <a:chOff x="295275" y="333375"/>
          <a:chExt cx="13143465" cy="4590162"/>
        </a:xfrm>
      </xdr:grpSpPr>
      <xdr:sp macro="" textlink="">
        <xdr:nvSpPr>
          <xdr:cNvPr id="90" name="Elipse 89">
            <a:extLst>
              <a:ext uri="{FF2B5EF4-FFF2-40B4-BE49-F238E27FC236}">
                <a16:creationId xmlns:a16="http://schemas.microsoft.com/office/drawing/2014/main" id="{8F104D75-3D29-ABFC-1367-31462668B143}"/>
              </a:ext>
            </a:extLst>
          </xdr:cNvPr>
          <xdr:cNvSpPr/>
        </xdr:nvSpPr>
        <xdr:spPr bwMode="auto">
          <a:xfrm>
            <a:off x="13152990" y="4599402"/>
            <a:ext cx="285750" cy="266700"/>
          </a:xfrm>
          <a:prstGeom prst="ellipse">
            <a:avLst/>
          </a:prstGeom>
          <a:solidFill>
            <a:srgbClr val="CCFFFF"/>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es-CL" sz="1100" b="1"/>
              <a:t>28</a:t>
            </a:r>
          </a:p>
        </xdr:txBody>
      </xdr:sp>
      <xdr:sp macro="" textlink="">
        <xdr:nvSpPr>
          <xdr:cNvPr id="122" name="Elipse 121">
            <a:extLst>
              <a:ext uri="{FF2B5EF4-FFF2-40B4-BE49-F238E27FC236}">
                <a16:creationId xmlns:a16="http://schemas.microsoft.com/office/drawing/2014/main" id="{D384C75E-8386-2C98-8CCF-E3C39A72D463}"/>
              </a:ext>
            </a:extLst>
          </xdr:cNvPr>
          <xdr:cNvSpPr/>
        </xdr:nvSpPr>
        <xdr:spPr bwMode="auto">
          <a:xfrm>
            <a:off x="9191625" y="4600575"/>
            <a:ext cx="285750" cy="266700"/>
          </a:xfrm>
          <a:prstGeom prst="ellipse">
            <a:avLst/>
          </a:prstGeom>
          <a:solidFill>
            <a:srgbClr val="CCFFFF"/>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es-CL" sz="1100" b="1"/>
              <a:t>26</a:t>
            </a:r>
          </a:p>
        </xdr:txBody>
      </xdr:sp>
      <xdr:sp macro="" textlink="">
        <xdr:nvSpPr>
          <xdr:cNvPr id="123" name="Elipse 122">
            <a:extLst>
              <a:ext uri="{FF2B5EF4-FFF2-40B4-BE49-F238E27FC236}">
                <a16:creationId xmlns:a16="http://schemas.microsoft.com/office/drawing/2014/main" id="{E609A6DC-79FB-809E-019A-CEFA686F1528}"/>
              </a:ext>
            </a:extLst>
          </xdr:cNvPr>
          <xdr:cNvSpPr/>
        </xdr:nvSpPr>
        <xdr:spPr bwMode="auto">
          <a:xfrm>
            <a:off x="10753725" y="4619625"/>
            <a:ext cx="285750" cy="266700"/>
          </a:xfrm>
          <a:prstGeom prst="ellipse">
            <a:avLst/>
          </a:prstGeom>
          <a:solidFill>
            <a:srgbClr val="CCFFFF"/>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es-CL" sz="1100" b="1"/>
              <a:t>27</a:t>
            </a:r>
          </a:p>
        </xdr:txBody>
      </xdr:sp>
      <xdr:sp macro="" textlink="">
        <xdr:nvSpPr>
          <xdr:cNvPr id="124" name="Elipse 123">
            <a:extLst>
              <a:ext uri="{FF2B5EF4-FFF2-40B4-BE49-F238E27FC236}">
                <a16:creationId xmlns:a16="http://schemas.microsoft.com/office/drawing/2014/main" id="{4329C7F8-6387-9DD4-0466-63EF0BFA0C2D}"/>
              </a:ext>
            </a:extLst>
          </xdr:cNvPr>
          <xdr:cNvSpPr/>
        </xdr:nvSpPr>
        <xdr:spPr bwMode="auto">
          <a:xfrm>
            <a:off x="4476750" y="1066800"/>
            <a:ext cx="285750" cy="266700"/>
          </a:xfrm>
          <a:prstGeom prst="ellipse">
            <a:avLst/>
          </a:prstGeom>
          <a:solidFill>
            <a:srgbClr val="CCFFFF"/>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es-CL" sz="1100" b="1"/>
              <a:t>2</a:t>
            </a:r>
          </a:p>
        </xdr:txBody>
      </xdr:sp>
      <xdr:sp macro="" textlink="">
        <xdr:nvSpPr>
          <xdr:cNvPr id="125" name="Elipse 124">
            <a:extLst>
              <a:ext uri="{FF2B5EF4-FFF2-40B4-BE49-F238E27FC236}">
                <a16:creationId xmlns:a16="http://schemas.microsoft.com/office/drawing/2014/main" id="{B9488194-567D-8CA6-5A42-727F6325AF82}"/>
              </a:ext>
            </a:extLst>
          </xdr:cNvPr>
          <xdr:cNvSpPr/>
        </xdr:nvSpPr>
        <xdr:spPr bwMode="auto">
          <a:xfrm>
            <a:off x="3000375" y="1266825"/>
            <a:ext cx="285750" cy="266700"/>
          </a:xfrm>
          <a:prstGeom prst="ellipse">
            <a:avLst/>
          </a:prstGeom>
          <a:solidFill>
            <a:srgbClr val="CCFFFF"/>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es-CL" sz="1100" b="1"/>
              <a:t>3</a:t>
            </a:r>
          </a:p>
        </xdr:txBody>
      </xdr:sp>
      <xdr:sp macro="" textlink="">
        <xdr:nvSpPr>
          <xdr:cNvPr id="126" name="Elipse 125">
            <a:extLst>
              <a:ext uri="{FF2B5EF4-FFF2-40B4-BE49-F238E27FC236}">
                <a16:creationId xmlns:a16="http://schemas.microsoft.com/office/drawing/2014/main" id="{3A674A25-AF2C-C845-8632-378125B43A57}"/>
              </a:ext>
            </a:extLst>
          </xdr:cNvPr>
          <xdr:cNvSpPr/>
        </xdr:nvSpPr>
        <xdr:spPr bwMode="auto">
          <a:xfrm>
            <a:off x="4152900" y="1466850"/>
            <a:ext cx="285750" cy="266700"/>
          </a:xfrm>
          <a:prstGeom prst="ellipse">
            <a:avLst/>
          </a:prstGeom>
          <a:solidFill>
            <a:srgbClr val="CCFFFF"/>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es-CL" sz="1100" b="1"/>
              <a:t>4</a:t>
            </a:r>
          </a:p>
        </xdr:txBody>
      </xdr:sp>
      <xdr:sp macro="" textlink="">
        <xdr:nvSpPr>
          <xdr:cNvPr id="127" name="Elipse 126">
            <a:extLst>
              <a:ext uri="{FF2B5EF4-FFF2-40B4-BE49-F238E27FC236}">
                <a16:creationId xmlns:a16="http://schemas.microsoft.com/office/drawing/2014/main" id="{5568E6FA-B04E-CAF1-1E1F-86E70053A898}"/>
              </a:ext>
            </a:extLst>
          </xdr:cNvPr>
          <xdr:cNvSpPr/>
        </xdr:nvSpPr>
        <xdr:spPr bwMode="auto">
          <a:xfrm>
            <a:off x="1390650" y="1838325"/>
            <a:ext cx="285750" cy="266700"/>
          </a:xfrm>
          <a:prstGeom prst="ellipse">
            <a:avLst/>
          </a:prstGeom>
          <a:solidFill>
            <a:srgbClr val="CCFFFF"/>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es-CL" sz="1100" b="1"/>
              <a:t>5</a:t>
            </a:r>
          </a:p>
        </xdr:txBody>
      </xdr:sp>
      <xdr:sp macro="" textlink="">
        <xdr:nvSpPr>
          <xdr:cNvPr id="128" name="Elipse 127">
            <a:extLst>
              <a:ext uri="{FF2B5EF4-FFF2-40B4-BE49-F238E27FC236}">
                <a16:creationId xmlns:a16="http://schemas.microsoft.com/office/drawing/2014/main" id="{6998363D-B338-32B2-2D9A-C26B3DAA7422}"/>
              </a:ext>
            </a:extLst>
          </xdr:cNvPr>
          <xdr:cNvSpPr/>
        </xdr:nvSpPr>
        <xdr:spPr bwMode="auto">
          <a:xfrm>
            <a:off x="2771775" y="1876425"/>
            <a:ext cx="285750" cy="266700"/>
          </a:xfrm>
          <a:prstGeom prst="ellipse">
            <a:avLst/>
          </a:prstGeom>
          <a:solidFill>
            <a:srgbClr val="CCFFFF"/>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es-CL" sz="1100" b="1"/>
              <a:t>6</a:t>
            </a:r>
          </a:p>
        </xdr:txBody>
      </xdr:sp>
      <xdr:sp macro="" textlink="">
        <xdr:nvSpPr>
          <xdr:cNvPr id="129" name="Elipse 128">
            <a:extLst>
              <a:ext uri="{FF2B5EF4-FFF2-40B4-BE49-F238E27FC236}">
                <a16:creationId xmlns:a16="http://schemas.microsoft.com/office/drawing/2014/main" id="{20240828-DF50-39FB-34ED-CA5C621D0B3C}"/>
              </a:ext>
            </a:extLst>
          </xdr:cNvPr>
          <xdr:cNvSpPr/>
        </xdr:nvSpPr>
        <xdr:spPr bwMode="auto">
          <a:xfrm>
            <a:off x="4267200" y="1866900"/>
            <a:ext cx="285750" cy="266700"/>
          </a:xfrm>
          <a:prstGeom prst="ellipse">
            <a:avLst/>
          </a:prstGeom>
          <a:solidFill>
            <a:srgbClr val="CCFFFF"/>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es-CL" sz="1100" b="1"/>
              <a:t>7</a:t>
            </a:r>
          </a:p>
        </xdr:txBody>
      </xdr:sp>
      <xdr:sp macro="" textlink="">
        <xdr:nvSpPr>
          <xdr:cNvPr id="130" name="Elipse 129">
            <a:extLst>
              <a:ext uri="{FF2B5EF4-FFF2-40B4-BE49-F238E27FC236}">
                <a16:creationId xmlns:a16="http://schemas.microsoft.com/office/drawing/2014/main" id="{61E47FED-14F3-5F14-51F6-C17E427B597C}"/>
              </a:ext>
            </a:extLst>
          </xdr:cNvPr>
          <xdr:cNvSpPr/>
        </xdr:nvSpPr>
        <xdr:spPr bwMode="auto">
          <a:xfrm>
            <a:off x="9629775" y="1238250"/>
            <a:ext cx="285750" cy="266700"/>
          </a:xfrm>
          <a:prstGeom prst="ellipse">
            <a:avLst/>
          </a:prstGeom>
          <a:solidFill>
            <a:srgbClr val="CCFFFF"/>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es-CL" sz="1100" b="1"/>
              <a:t>8</a:t>
            </a:r>
          </a:p>
        </xdr:txBody>
      </xdr:sp>
      <xdr:sp macro="" textlink="">
        <xdr:nvSpPr>
          <xdr:cNvPr id="131" name="Elipse 130">
            <a:extLst>
              <a:ext uri="{FF2B5EF4-FFF2-40B4-BE49-F238E27FC236}">
                <a16:creationId xmlns:a16="http://schemas.microsoft.com/office/drawing/2014/main" id="{85283D28-655C-FC2C-5A13-C4C0F075B448}"/>
              </a:ext>
            </a:extLst>
          </xdr:cNvPr>
          <xdr:cNvSpPr/>
        </xdr:nvSpPr>
        <xdr:spPr bwMode="auto">
          <a:xfrm>
            <a:off x="8505825" y="1476375"/>
            <a:ext cx="285750" cy="266700"/>
          </a:xfrm>
          <a:prstGeom prst="ellipse">
            <a:avLst/>
          </a:prstGeom>
          <a:solidFill>
            <a:srgbClr val="CCFFFF"/>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es-CL" sz="1100" b="1"/>
              <a:t>9</a:t>
            </a:r>
          </a:p>
        </xdr:txBody>
      </xdr:sp>
      <xdr:sp macro="" textlink="">
        <xdr:nvSpPr>
          <xdr:cNvPr id="132" name="Elipse 131">
            <a:extLst>
              <a:ext uri="{FF2B5EF4-FFF2-40B4-BE49-F238E27FC236}">
                <a16:creationId xmlns:a16="http://schemas.microsoft.com/office/drawing/2014/main" id="{46635BCA-12E8-B2C6-995C-2DF127E4C00A}"/>
              </a:ext>
            </a:extLst>
          </xdr:cNvPr>
          <xdr:cNvSpPr/>
        </xdr:nvSpPr>
        <xdr:spPr bwMode="auto">
          <a:xfrm>
            <a:off x="8181975" y="1657350"/>
            <a:ext cx="285750" cy="266700"/>
          </a:xfrm>
          <a:prstGeom prst="ellipse">
            <a:avLst/>
          </a:prstGeom>
          <a:solidFill>
            <a:srgbClr val="CCFFFF"/>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es-CL" sz="1100" b="1"/>
              <a:t>10</a:t>
            </a:r>
          </a:p>
        </xdr:txBody>
      </xdr:sp>
      <xdr:sp macro="" textlink="">
        <xdr:nvSpPr>
          <xdr:cNvPr id="133" name="Elipse 132">
            <a:extLst>
              <a:ext uri="{FF2B5EF4-FFF2-40B4-BE49-F238E27FC236}">
                <a16:creationId xmlns:a16="http://schemas.microsoft.com/office/drawing/2014/main" id="{E83362FE-035A-0CCA-DA44-19FEED023F44}"/>
              </a:ext>
            </a:extLst>
          </xdr:cNvPr>
          <xdr:cNvSpPr/>
        </xdr:nvSpPr>
        <xdr:spPr bwMode="auto">
          <a:xfrm>
            <a:off x="9353550" y="1866900"/>
            <a:ext cx="285750" cy="266700"/>
          </a:xfrm>
          <a:prstGeom prst="ellipse">
            <a:avLst/>
          </a:prstGeom>
          <a:solidFill>
            <a:srgbClr val="CCFFFF"/>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es-CL" sz="1100" b="1"/>
              <a:t>11</a:t>
            </a:r>
          </a:p>
        </xdr:txBody>
      </xdr:sp>
      <xdr:sp macro="" textlink="">
        <xdr:nvSpPr>
          <xdr:cNvPr id="134" name="Elipse 133">
            <a:extLst>
              <a:ext uri="{FF2B5EF4-FFF2-40B4-BE49-F238E27FC236}">
                <a16:creationId xmlns:a16="http://schemas.microsoft.com/office/drawing/2014/main" id="{0355C7E7-A16E-C1A8-4825-4066087A07D7}"/>
              </a:ext>
            </a:extLst>
          </xdr:cNvPr>
          <xdr:cNvSpPr/>
        </xdr:nvSpPr>
        <xdr:spPr bwMode="auto">
          <a:xfrm>
            <a:off x="2466975" y="2733675"/>
            <a:ext cx="285750" cy="266700"/>
          </a:xfrm>
          <a:prstGeom prst="ellipse">
            <a:avLst/>
          </a:prstGeom>
          <a:solidFill>
            <a:srgbClr val="CCFFFF"/>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es-CL" sz="1100" b="1"/>
              <a:t>12</a:t>
            </a:r>
          </a:p>
        </xdr:txBody>
      </xdr:sp>
      <xdr:sp macro="" textlink="">
        <xdr:nvSpPr>
          <xdr:cNvPr id="135" name="Elipse 134">
            <a:extLst>
              <a:ext uri="{FF2B5EF4-FFF2-40B4-BE49-F238E27FC236}">
                <a16:creationId xmlns:a16="http://schemas.microsoft.com/office/drawing/2014/main" id="{EC5D626B-E4D6-D283-05F5-5F8B8F02F30B}"/>
              </a:ext>
            </a:extLst>
          </xdr:cNvPr>
          <xdr:cNvSpPr/>
        </xdr:nvSpPr>
        <xdr:spPr bwMode="auto">
          <a:xfrm>
            <a:off x="3905250" y="2857500"/>
            <a:ext cx="285750" cy="266700"/>
          </a:xfrm>
          <a:prstGeom prst="ellipse">
            <a:avLst/>
          </a:prstGeom>
          <a:solidFill>
            <a:srgbClr val="CCFFFF"/>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es-CL" sz="1100" b="1"/>
              <a:t>13</a:t>
            </a:r>
          </a:p>
        </xdr:txBody>
      </xdr:sp>
      <xdr:sp macro="" textlink="">
        <xdr:nvSpPr>
          <xdr:cNvPr id="136" name="Elipse 135">
            <a:extLst>
              <a:ext uri="{FF2B5EF4-FFF2-40B4-BE49-F238E27FC236}">
                <a16:creationId xmlns:a16="http://schemas.microsoft.com/office/drawing/2014/main" id="{46BAF64C-E037-0EB1-62FB-BE6A3A39383A}"/>
              </a:ext>
            </a:extLst>
          </xdr:cNvPr>
          <xdr:cNvSpPr/>
        </xdr:nvSpPr>
        <xdr:spPr bwMode="auto">
          <a:xfrm>
            <a:off x="5286375" y="2809875"/>
            <a:ext cx="285750" cy="266700"/>
          </a:xfrm>
          <a:prstGeom prst="ellipse">
            <a:avLst/>
          </a:prstGeom>
          <a:solidFill>
            <a:srgbClr val="CCFFFF"/>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es-CL" sz="1100" b="1"/>
              <a:t>14</a:t>
            </a:r>
          </a:p>
        </xdr:txBody>
      </xdr:sp>
      <xdr:sp macro="" textlink="">
        <xdr:nvSpPr>
          <xdr:cNvPr id="137" name="Elipse 136">
            <a:extLst>
              <a:ext uri="{FF2B5EF4-FFF2-40B4-BE49-F238E27FC236}">
                <a16:creationId xmlns:a16="http://schemas.microsoft.com/office/drawing/2014/main" id="{576994DE-716F-A14C-5307-149C6D404D93}"/>
              </a:ext>
            </a:extLst>
          </xdr:cNvPr>
          <xdr:cNvSpPr/>
        </xdr:nvSpPr>
        <xdr:spPr bwMode="auto">
          <a:xfrm>
            <a:off x="6781800" y="2876550"/>
            <a:ext cx="285750" cy="266700"/>
          </a:xfrm>
          <a:prstGeom prst="ellipse">
            <a:avLst/>
          </a:prstGeom>
          <a:solidFill>
            <a:srgbClr val="CCFFFF"/>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es-CL" sz="1100" b="1"/>
              <a:t>15</a:t>
            </a:r>
          </a:p>
        </xdr:txBody>
      </xdr:sp>
      <xdr:sp macro="" textlink="">
        <xdr:nvSpPr>
          <xdr:cNvPr id="138" name="Elipse 137">
            <a:extLst>
              <a:ext uri="{FF2B5EF4-FFF2-40B4-BE49-F238E27FC236}">
                <a16:creationId xmlns:a16="http://schemas.microsoft.com/office/drawing/2014/main" id="{2D5641B4-C4A6-826D-1A10-09DAF586AA4D}"/>
              </a:ext>
            </a:extLst>
          </xdr:cNvPr>
          <xdr:cNvSpPr/>
        </xdr:nvSpPr>
        <xdr:spPr bwMode="auto">
          <a:xfrm>
            <a:off x="7993271" y="2689602"/>
            <a:ext cx="285750" cy="266700"/>
          </a:xfrm>
          <a:prstGeom prst="ellipse">
            <a:avLst/>
          </a:prstGeom>
          <a:solidFill>
            <a:srgbClr val="CCFFFF"/>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es-CL" sz="1100" b="1"/>
              <a:t>16</a:t>
            </a:r>
          </a:p>
        </xdr:txBody>
      </xdr:sp>
      <xdr:sp macro="" textlink="">
        <xdr:nvSpPr>
          <xdr:cNvPr id="139" name="Elipse 138">
            <a:extLst>
              <a:ext uri="{FF2B5EF4-FFF2-40B4-BE49-F238E27FC236}">
                <a16:creationId xmlns:a16="http://schemas.microsoft.com/office/drawing/2014/main" id="{E314E804-87C2-C181-CF4F-B50A4DFE7E1B}"/>
              </a:ext>
            </a:extLst>
          </xdr:cNvPr>
          <xdr:cNvSpPr/>
        </xdr:nvSpPr>
        <xdr:spPr bwMode="auto">
          <a:xfrm>
            <a:off x="9324975" y="2733675"/>
            <a:ext cx="285750" cy="266700"/>
          </a:xfrm>
          <a:prstGeom prst="ellipse">
            <a:avLst/>
          </a:prstGeom>
          <a:solidFill>
            <a:srgbClr val="CCFFFF"/>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es-CL" sz="1100" b="1"/>
              <a:t>17</a:t>
            </a:r>
          </a:p>
        </xdr:txBody>
      </xdr:sp>
      <xdr:sp macro="" textlink="">
        <xdr:nvSpPr>
          <xdr:cNvPr id="140" name="Elipse 139">
            <a:extLst>
              <a:ext uri="{FF2B5EF4-FFF2-40B4-BE49-F238E27FC236}">
                <a16:creationId xmlns:a16="http://schemas.microsoft.com/office/drawing/2014/main" id="{5B10EE02-A132-7B58-BDF0-3C88C956D5D9}"/>
              </a:ext>
            </a:extLst>
          </xdr:cNvPr>
          <xdr:cNvSpPr/>
        </xdr:nvSpPr>
        <xdr:spPr bwMode="auto">
          <a:xfrm>
            <a:off x="11087100" y="2705100"/>
            <a:ext cx="285750" cy="266700"/>
          </a:xfrm>
          <a:prstGeom prst="ellipse">
            <a:avLst/>
          </a:prstGeom>
          <a:solidFill>
            <a:srgbClr val="CCFFFF"/>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es-CL" sz="1100" b="1"/>
              <a:t>18</a:t>
            </a:r>
          </a:p>
        </xdr:txBody>
      </xdr:sp>
      <xdr:sp macro="" textlink="">
        <xdr:nvSpPr>
          <xdr:cNvPr id="141" name="Elipse 140">
            <a:extLst>
              <a:ext uri="{FF2B5EF4-FFF2-40B4-BE49-F238E27FC236}">
                <a16:creationId xmlns:a16="http://schemas.microsoft.com/office/drawing/2014/main" id="{56A0B5DC-7962-0956-385F-C760B7994F95}"/>
              </a:ext>
            </a:extLst>
          </xdr:cNvPr>
          <xdr:cNvSpPr/>
        </xdr:nvSpPr>
        <xdr:spPr bwMode="auto">
          <a:xfrm>
            <a:off x="295275" y="4600575"/>
            <a:ext cx="285750" cy="266700"/>
          </a:xfrm>
          <a:prstGeom prst="ellipse">
            <a:avLst/>
          </a:prstGeom>
          <a:solidFill>
            <a:srgbClr val="CCFFFF"/>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es-CL" sz="1100" b="1"/>
              <a:t>19</a:t>
            </a:r>
          </a:p>
        </xdr:txBody>
      </xdr:sp>
      <xdr:sp macro="" textlink="">
        <xdr:nvSpPr>
          <xdr:cNvPr id="142" name="Elipse 141">
            <a:extLst>
              <a:ext uri="{FF2B5EF4-FFF2-40B4-BE49-F238E27FC236}">
                <a16:creationId xmlns:a16="http://schemas.microsoft.com/office/drawing/2014/main" id="{132C11E4-48FC-A440-B262-07644AB73FA9}"/>
              </a:ext>
            </a:extLst>
          </xdr:cNvPr>
          <xdr:cNvSpPr/>
        </xdr:nvSpPr>
        <xdr:spPr bwMode="auto">
          <a:xfrm>
            <a:off x="1160992" y="4656837"/>
            <a:ext cx="285750" cy="266700"/>
          </a:xfrm>
          <a:prstGeom prst="ellipse">
            <a:avLst/>
          </a:prstGeom>
          <a:solidFill>
            <a:srgbClr val="CCFFFF"/>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es-CL" sz="1100" b="1"/>
              <a:t>20</a:t>
            </a:r>
          </a:p>
        </xdr:txBody>
      </xdr:sp>
      <xdr:sp macro="" textlink="">
        <xdr:nvSpPr>
          <xdr:cNvPr id="143" name="Elipse 142">
            <a:extLst>
              <a:ext uri="{FF2B5EF4-FFF2-40B4-BE49-F238E27FC236}">
                <a16:creationId xmlns:a16="http://schemas.microsoft.com/office/drawing/2014/main" id="{78DCBC7A-930B-B3EE-4578-F17AB54AB818}"/>
              </a:ext>
            </a:extLst>
          </xdr:cNvPr>
          <xdr:cNvSpPr/>
        </xdr:nvSpPr>
        <xdr:spPr bwMode="auto">
          <a:xfrm>
            <a:off x="2790825" y="4648200"/>
            <a:ext cx="285750" cy="266700"/>
          </a:xfrm>
          <a:prstGeom prst="ellipse">
            <a:avLst/>
          </a:prstGeom>
          <a:solidFill>
            <a:srgbClr val="CCFFFF"/>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es-CL" sz="1100" b="1"/>
              <a:t>21</a:t>
            </a:r>
          </a:p>
        </xdr:txBody>
      </xdr:sp>
      <xdr:sp macro="" textlink="">
        <xdr:nvSpPr>
          <xdr:cNvPr id="144" name="Elipse 143">
            <a:extLst>
              <a:ext uri="{FF2B5EF4-FFF2-40B4-BE49-F238E27FC236}">
                <a16:creationId xmlns:a16="http://schemas.microsoft.com/office/drawing/2014/main" id="{027E2A63-FCCD-60C6-0EB0-35E33D56F2A9}"/>
              </a:ext>
            </a:extLst>
          </xdr:cNvPr>
          <xdr:cNvSpPr/>
        </xdr:nvSpPr>
        <xdr:spPr bwMode="auto">
          <a:xfrm>
            <a:off x="4295775" y="4648200"/>
            <a:ext cx="285750" cy="266700"/>
          </a:xfrm>
          <a:prstGeom prst="ellipse">
            <a:avLst/>
          </a:prstGeom>
          <a:solidFill>
            <a:srgbClr val="CCFFFF"/>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es-CL" sz="1100" b="1"/>
              <a:t>22</a:t>
            </a:r>
          </a:p>
        </xdr:txBody>
      </xdr:sp>
      <xdr:sp macro="" textlink="">
        <xdr:nvSpPr>
          <xdr:cNvPr id="145" name="Elipse 144">
            <a:extLst>
              <a:ext uri="{FF2B5EF4-FFF2-40B4-BE49-F238E27FC236}">
                <a16:creationId xmlns:a16="http://schemas.microsoft.com/office/drawing/2014/main" id="{927DF6CD-2B9D-0D68-B2BB-24BA9A8B69A2}"/>
              </a:ext>
            </a:extLst>
          </xdr:cNvPr>
          <xdr:cNvSpPr/>
        </xdr:nvSpPr>
        <xdr:spPr bwMode="auto">
          <a:xfrm>
            <a:off x="5305425" y="4638675"/>
            <a:ext cx="285750" cy="266700"/>
          </a:xfrm>
          <a:prstGeom prst="ellipse">
            <a:avLst/>
          </a:prstGeom>
          <a:solidFill>
            <a:srgbClr val="CCFFFF"/>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es-CL" sz="1100" b="1"/>
              <a:t>23</a:t>
            </a:r>
          </a:p>
        </xdr:txBody>
      </xdr:sp>
      <xdr:sp macro="" textlink="">
        <xdr:nvSpPr>
          <xdr:cNvPr id="146" name="Elipse 145">
            <a:extLst>
              <a:ext uri="{FF2B5EF4-FFF2-40B4-BE49-F238E27FC236}">
                <a16:creationId xmlns:a16="http://schemas.microsoft.com/office/drawing/2014/main" id="{D54E49E8-BA0D-CC58-9CCD-743E23C39C37}"/>
              </a:ext>
            </a:extLst>
          </xdr:cNvPr>
          <xdr:cNvSpPr/>
        </xdr:nvSpPr>
        <xdr:spPr bwMode="auto">
          <a:xfrm>
            <a:off x="7067550" y="4619625"/>
            <a:ext cx="285750" cy="266700"/>
          </a:xfrm>
          <a:prstGeom prst="ellipse">
            <a:avLst/>
          </a:prstGeom>
          <a:solidFill>
            <a:srgbClr val="CCFFFF"/>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es-CL" sz="1100" b="1"/>
              <a:t>24</a:t>
            </a:r>
          </a:p>
        </xdr:txBody>
      </xdr:sp>
      <xdr:sp macro="" textlink="">
        <xdr:nvSpPr>
          <xdr:cNvPr id="147" name="Elipse 146">
            <a:extLst>
              <a:ext uri="{FF2B5EF4-FFF2-40B4-BE49-F238E27FC236}">
                <a16:creationId xmlns:a16="http://schemas.microsoft.com/office/drawing/2014/main" id="{64E4E75E-B3EC-800B-D5FC-78E9B92F0D8D}"/>
              </a:ext>
            </a:extLst>
          </xdr:cNvPr>
          <xdr:cNvSpPr/>
        </xdr:nvSpPr>
        <xdr:spPr bwMode="auto">
          <a:xfrm>
            <a:off x="7791450" y="4648200"/>
            <a:ext cx="285750" cy="266700"/>
          </a:xfrm>
          <a:prstGeom prst="ellipse">
            <a:avLst/>
          </a:prstGeom>
          <a:solidFill>
            <a:srgbClr val="CCFFFF"/>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es-CL" sz="1100" b="1"/>
              <a:t>25</a:t>
            </a:r>
          </a:p>
        </xdr:txBody>
      </xdr:sp>
      <xdr:sp macro="" textlink="">
        <xdr:nvSpPr>
          <xdr:cNvPr id="148" name="Elipse 147">
            <a:extLst>
              <a:ext uri="{FF2B5EF4-FFF2-40B4-BE49-F238E27FC236}">
                <a16:creationId xmlns:a16="http://schemas.microsoft.com/office/drawing/2014/main" id="{AB19BB21-F665-35D0-AACA-3E79BA159C8F}"/>
              </a:ext>
            </a:extLst>
          </xdr:cNvPr>
          <xdr:cNvSpPr/>
        </xdr:nvSpPr>
        <xdr:spPr bwMode="auto">
          <a:xfrm>
            <a:off x="2200275" y="333375"/>
            <a:ext cx="285750" cy="266700"/>
          </a:xfrm>
          <a:prstGeom prst="ellipse">
            <a:avLst/>
          </a:prstGeom>
          <a:solidFill>
            <a:srgbClr val="CCFFFF"/>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es-CL" sz="1100" b="1"/>
              <a:t>1</a:t>
            </a:r>
          </a:p>
        </xdr:txBody>
      </xdr:sp>
    </xdr:grpSp>
    <xdr:clientData/>
  </xdr:twoCellAnchor>
  <xdr:twoCellAnchor>
    <xdr:from>
      <xdr:col>2</xdr:col>
      <xdr:colOff>9725159</xdr:colOff>
      <xdr:row>14</xdr:row>
      <xdr:rowOff>187959</xdr:rowOff>
    </xdr:from>
    <xdr:to>
      <xdr:col>2</xdr:col>
      <xdr:colOff>9996208</xdr:colOff>
      <xdr:row>16</xdr:row>
      <xdr:rowOff>63152</xdr:rowOff>
    </xdr:to>
    <xdr:sp macro="" textlink="">
      <xdr:nvSpPr>
        <xdr:cNvPr id="8" name="Elipse 7">
          <a:extLst>
            <a:ext uri="{FF2B5EF4-FFF2-40B4-BE49-F238E27FC236}">
              <a16:creationId xmlns:a16="http://schemas.microsoft.com/office/drawing/2014/main" id="{1200CD82-841B-4A32-8B79-613FEBFFFDEE}"/>
            </a:ext>
          </a:extLst>
        </xdr:cNvPr>
        <xdr:cNvSpPr/>
      </xdr:nvSpPr>
      <xdr:spPr bwMode="auto">
        <a:xfrm>
          <a:off x="12442959" y="2854959"/>
          <a:ext cx="271049" cy="256193"/>
        </a:xfrm>
        <a:prstGeom prst="ellipse">
          <a:avLst/>
        </a:prstGeom>
        <a:solidFill>
          <a:srgbClr val="CCFFFF"/>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es-CL" sz="1100" b="1"/>
            <a:t>29</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983673</xdr:colOff>
      <xdr:row>0</xdr:row>
      <xdr:rowOff>109971</xdr:rowOff>
    </xdr:from>
    <xdr:to>
      <xdr:col>11</xdr:col>
      <xdr:colOff>73905</xdr:colOff>
      <xdr:row>2</xdr:row>
      <xdr:rowOff>141960</xdr:rowOff>
    </xdr:to>
    <xdr:pic>
      <xdr:nvPicPr>
        <xdr:cNvPr id="2" name="1 Imagen">
          <a:extLst>
            <a:ext uri="{FF2B5EF4-FFF2-40B4-BE49-F238E27FC236}">
              <a16:creationId xmlns:a16="http://schemas.microsoft.com/office/drawing/2014/main" id="{AD5CF060-0241-45A5-9491-9A12ED603B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79973" y="109971"/>
          <a:ext cx="1814382" cy="4129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57150</xdr:colOff>
      <xdr:row>0</xdr:row>
      <xdr:rowOff>66675</xdr:rowOff>
    </xdr:from>
    <xdr:to>
      <xdr:col>12</xdr:col>
      <xdr:colOff>579595</xdr:colOff>
      <xdr:row>2</xdr:row>
      <xdr:rowOff>98664</xdr:rowOff>
    </xdr:to>
    <xdr:pic>
      <xdr:nvPicPr>
        <xdr:cNvPr id="2" name="1 Imagen">
          <a:extLst>
            <a:ext uri="{FF2B5EF4-FFF2-40B4-BE49-F238E27FC236}">
              <a16:creationId xmlns:a16="http://schemas.microsoft.com/office/drawing/2014/main" id="{8A0385BB-EC05-4384-8F2E-48757BA1E9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2675" y="66675"/>
          <a:ext cx="1808320" cy="4129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190499</xdr:colOff>
      <xdr:row>10</xdr:row>
      <xdr:rowOff>186530</xdr:rowOff>
    </xdr:from>
    <xdr:to>
      <xdr:col>12</xdr:col>
      <xdr:colOff>492124</xdr:colOff>
      <xdr:row>18</xdr:row>
      <xdr:rowOff>63499</xdr:rowOff>
    </xdr:to>
    <mc:AlternateContent xmlns:mc="http://schemas.openxmlformats.org/markup-compatibility/2006">
      <mc:Choice xmlns:we="http://schemas.microsoft.com/office/webextensions/webextension/2010/11" Requires="we">
        <xdr:graphicFrame macro="">
          <xdr:nvGraphicFramePr>
            <xdr:cNvPr id="4" name="Complemento 3" title="Mini Calendar and Date Picker">
              <a:extLst>
                <a:ext uri="{FF2B5EF4-FFF2-40B4-BE49-F238E27FC236}">
                  <a16:creationId xmlns:a16="http://schemas.microsoft.com/office/drawing/2014/main" id="{03278C7B-4EA9-4774-923F-2764DD72F478}"/>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2"/>
            </a:graphicData>
          </a:graphic>
        </xdr:graphicFrame>
      </mc:Choice>
      <mc:Fallback>
        <xdr:pic>
          <xdr:nvPicPr>
            <xdr:cNvPr id="4" name="Complemento 3" title="Mini Calendar and Date Picker">
              <a:extLst>
                <a:ext uri="{FF2B5EF4-FFF2-40B4-BE49-F238E27FC236}">
                  <a16:creationId xmlns:a16="http://schemas.microsoft.com/office/drawing/2014/main" id="{03278C7B-4EA9-4774-923F-2764DD72F478}"/>
                </a:ext>
              </a:extLst>
            </xdr:cNvPr>
            <xdr:cNvPicPr/>
          </xdr:nvPicPr>
          <xdr:blipFill>
            <a:blip xmlns:r="http://schemas.openxmlformats.org/officeDocument/2006/relationships" r:embed="rId3"/>
            <a:stretch>
              <a:fillRect/>
            </a:stretch>
          </xdr:blipFill>
          <xdr:spPr>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5.N&#243;minas%20y%20Riesgos%20Humanos\Administracion%20de%20Personal\Nomina\A&#241;o%202021\CIA%20A2_Inmobiliaria\05%20MAYO\CTS\CINMO_CALCULO%20CTS_MAY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Hoja1"/>
    </sheetNames>
    <sheetDataSet>
      <sheetData sheetId="0"/>
      <sheetData sheetId="1"/>
    </sheetDataSet>
  </externalBook>
</externalLink>
</file>

<file path=xl/persons/person.xml><?xml version="1.0" encoding="utf-8"?>
<personList xmlns="http://schemas.microsoft.com/office/spreadsheetml/2018/threadedcomments" xmlns:x="http://schemas.openxmlformats.org/spreadsheetml/2006/main">
  <person displayName="Felipe Andres Verdejo Garcia" id="{FAE5AA8F-B3B4-46A8-BB71-755E7FD2271F}" userId="S::fverdejo@paradigma.com::46e0ba71-f4fc-4314-a066-ddaba23572dd"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21" dT="2023-09-28T21:02:17.41" personId="{FAE5AA8F-B3B4-46A8-BB71-755E7FD2271F}" id="{D82E5139-52A4-4973-AC3F-A551554480CF}">
    <text>Aquí dejé una limitante que el valor debe contener 10 caracteres. Desconozco si existirá alguna cuenta con otra cantidad de dígitos.</text>
  </threadedComment>
</ThreadedComments>
</file>

<file path=xl/webextensions/_rels/webextension1.xml.rels><?xml version="1.0" encoding="UTF-8" standalone="yes"?>
<Relationships xmlns="http://schemas.openxmlformats.org/package/2006/relationships"><Relationship Id="rId1" Type="http://schemas.openxmlformats.org/officeDocument/2006/relationships/image" Target="../media/image3.png"/></Relationships>
</file>

<file path=xl/webextensions/webextension1.xml><?xml version="1.0" encoding="utf-8"?>
<we:webextension xmlns:we="http://schemas.microsoft.com/office/webextensions/webextension/2010/11" id="{03278C7B-4EA9-4774-923F-2764DD72F478}">
  <we:reference id="wa102957665" version="1.3.0.0" store="es-ES" storeType="OMEX"/>
  <we:alternateReferences>
    <we:reference id="wa102957665" version="1.3.0.0" store="wa102957665" storeType="OMEX"/>
  </we:alternateReferences>
  <we:properties>
    <we:property name="opt_cal_sys" value="21"/>
    <we:property name="opt_wn" value="false"/>
    <we:property name="opt_theme" value="3"/>
    <we:property name="opt_size" value="1"/>
    <we:property name="opt_confirm" value="true"/>
  </we:properties>
  <we:bindings/>
  <we:snapshot xmlns:r="http://schemas.openxmlformats.org/officeDocument/2006/relationships" r:embed="rId1"/>
</we:webextension>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mailto:mdonoso@cosapi.com.pe" TargetMode="External"/><Relationship Id="rId1" Type="http://schemas.openxmlformats.org/officeDocument/2006/relationships/hyperlink" Target="mailto:rsalvador@cosapi.com.pe" TargetMode="External"/><Relationship Id="rId6" Type="http://schemas.microsoft.com/office/2017/10/relationships/threadedComment" Target="../threadedComments/threadedComment1.xm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111F3-CA6F-4B18-889A-DCC4DD33D3F1}">
  <dimension ref="A1:Q323"/>
  <sheetViews>
    <sheetView tabSelected="1" topLeftCell="A4" zoomScale="80" zoomScaleNormal="80" workbookViewId="0">
      <selection activeCell="B22" sqref="B22"/>
    </sheetView>
  </sheetViews>
  <sheetFormatPr baseColWidth="10" defaultColWidth="0" defaultRowHeight="15" customHeight="1" zeroHeight="1" x14ac:dyDescent="0.3"/>
  <cols>
    <col min="1" max="1" width="4" bestFit="1" customWidth="1"/>
    <col min="2" max="2" width="12.5546875" customWidth="1"/>
    <col min="3" max="3" width="14.6640625" style="100" customWidth="1"/>
    <col min="4" max="4" width="21.6640625" customWidth="1"/>
    <col min="5" max="5" width="16.44140625" bestFit="1" customWidth="1"/>
    <col min="6" max="6" width="22.44140625" customWidth="1"/>
    <col min="7" max="7" width="28.5546875" customWidth="1"/>
    <col min="8" max="8" width="19.33203125" hidden="1" customWidth="1"/>
    <col min="9" max="9" width="17.109375" style="100" customWidth="1"/>
    <col min="10" max="10" width="19.5546875" customWidth="1"/>
    <col min="11" max="11" width="36.109375" bestFit="1" customWidth="1"/>
    <col min="12" max="12" width="18.33203125" customWidth="1"/>
    <col min="13" max="13" width="2.5546875" customWidth="1"/>
    <col min="14" max="17" width="0" hidden="1" customWidth="1"/>
    <col min="18" max="16384" width="11.44140625" hidden="1"/>
  </cols>
  <sheetData>
    <row r="1" spans="1:13" ht="15" customHeight="1" thickBot="1" x14ac:dyDescent="0.35">
      <c r="A1" s="9"/>
      <c r="B1" s="9"/>
      <c r="C1" s="9"/>
      <c r="D1" s="138" t="s">
        <v>0</v>
      </c>
      <c r="E1" s="138"/>
      <c r="F1" s="138"/>
      <c r="G1" s="138"/>
      <c r="H1" s="138"/>
      <c r="I1" s="138"/>
      <c r="J1" s="138"/>
      <c r="K1" s="40"/>
      <c r="L1" s="40"/>
      <c r="M1" s="9"/>
    </row>
    <row r="2" spans="1:13" ht="15" customHeight="1" thickBot="1" x14ac:dyDescent="0.35">
      <c r="A2" s="9"/>
      <c r="B2" s="139" t="s">
        <v>1</v>
      </c>
      <c r="C2" s="140"/>
      <c r="D2" s="138"/>
      <c r="E2" s="138"/>
      <c r="F2" s="138"/>
      <c r="G2" s="138"/>
      <c r="H2" s="138"/>
      <c r="I2" s="138"/>
      <c r="J2" s="138"/>
      <c r="K2" s="40"/>
      <c r="L2" s="40"/>
      <c r="M2" s="9"/>
    </row>
    <row r="3" spans="1:13" ht="15" customHeight="1" thickBot="1" x14ac:dyDescent="0.35">
      <c r="A3" s="9"/>
      <c r="B3" s="141"/>
      <c r="C3" s="142"/>
      <c r="D3" s="138"/>
      <c r="E3" s="138"/>
      <c r="F3" s="138"/>
      <c r="G3" s="138"/>
      <c r="H3" s="138"/>
      <c r="I3" s="138"/>
      <c r="J3" s="138"/>
      <c r="K3" s="40"/>
      <c r="L3" s="40"/>
      <c r="M3" s="9"/>
    </row>
    <row r="4" spans="1:13" ht="6" customHeight="1" thickBot="1" x14ac:dyDescent="0.35">
      <c r="A4" s="9"/>
      <c r="B4" s="10"/>
      <c r="C4" s="10"/>
      <c r="D4" s="31"/>
      <c r="E4" s="31"/>
      <c r="F4" s="31"/>
      <c r="G4" s="31"/>
      <c r="H4" s="31"/>
      <c r="I4" s="106"/>
      <c r="J4" s="31"/>
      <c r="K4" s="31"/>
      <c r="L4" s="31"/>
      <c r="M4" s="9"/>
    </row>
    <row r="5" spans="1:13" ht="8.25" customHeight="1" thickTop="1" x14ac:dyDescent="0.3">
      <c r="A5" s="9"/>
      <c r="B5" s="9"/>
      <c r="C5" s="9"/>
      <c r="D5" s="9"/>
      <c r="E5" s="9"/>
      <c r="F5" s="9"/>
      <c r="G5" s="9"/>
      <c r="H5" s="9"/>
      <c r="I5" s="99"/>
      <c r="J5" s="9"/>
      <c r="K5" s="9"/>
      <c r="L5" s="9"/>
      <c r="M5" s="9"/>
    </row>
    <row r="6" spans="1:13" ht="18.600000000000001" thickBot="1" x14ac:dyDescent="0.4">
      <c r="A6" s="9"/>
      <c r="B6" s="143" t="s">
        <v>2</v>
      </c>
      <c r="C6" s="144"/>
      <c r="D6" s="144"/>
      <c r="E6" s="144"/>
      <c r="F6" s="145"/>
      <c r="G6" s="148" t="s">
        <v>3</v>
      </c>
      <c r="H6" s="149"/>
      <c r="I6" s="149"/>
      <c r="J6" s="149"/>
      <c r="K6" s="149"/>
      <c r="L6" s="150"/>
      <c r="M6" s="9"/>
    </row>
    <row r="7" spans="1:13" ht="15.6" x14ac:dyDescent="0.3">
      <c r="A7" s="9"/>
      <c r="B7" s="151" t="s">
        <v>4</v>
      </c>
      <c r="C7" s="152"/>
      <c r="D7" s="153"/>
      <c r="E7" s="153"/>
      <c r="F7" s="154"/>
      <c r="G7" s="46" t="s">
        <v>5</v>
      </c>
      <c r="H7" s="46"/>
      <c r="I7" s="155" t="s">
        <v>6</v>
      </c>
      <c r="J7" s="155"/>
      <c r="K7" s="155" t="s">
        <v>7</v>
      </c>
      <c r="L7" s="156"/>
      <c r="M7" s="9"/>
    </row>
    <row r="8" spans="1:13" ht="15.6" x14ac:dyDescent="0.3">
      <c r="A8" s="9"/>
      <c r="B8" s="146" t="s">
        <v>8</v>
      </c>
      <c r="C8" s="147"/>
      <c r="D8" s="133"/>
      <c r="E8" s="133"/>
      <c r="F8" s="134"/>
      <c r="G8" s="47" t="s">
        <v>9</v>
      </c>
      <c r="H8" s="47"/>
      <c r="I8" s="133"/>
      <c r="J8" s="133"/>
      <c r="K8" s="133"/>
      <c r="L8" s="134"/>
      <c r="M8" s="9"/>
    </row>
    <row r="9" spans="1:13" ht="15" customHeight="1" x14ac:dyDescent="0.3">
      <c r="A9" s="9"/>
      <c r="B9" s="128" t="s">
        <v>10</v>
      </c>
      <c r="C9" s="129"/>
      <c r="D9" s="130"/>
      <c r="E9" s="131"/>
      <c r="F9" s="132"/>
      <c r="G9" s="47" t="s">
        <v>11</v>
      </c>
      <c r="H9" s="47"/>
      <c r="I9" s="133"/>
      <c r="J9" s="133"/>
      <c r="K9" s="133"/>
      <c r="L9" s="134"/>
      <c r="M9" s="9"/>
    </row>
    <row r="10" spans="1:13" ht="15.6" x14ac:dyDescent="0.3">
      <c r="A10" s="9"/>
      <c r="B10" s="135" t="s">
        <v>12</v>
      </c>
      <c r="C10" s="136"/>
      <c r="D10" s="45" t="s">
        <v>13</v>
      </c>
      <c r="E10" s="136" t="s">
        <v>14</v>
      </c>
      <c r="F10" s="137"/>
      <c r="G10" s="47" t="s">
        <v>15</v>
      </c>
      <c r="H10" s="47"/>
      <c r="I10" s="133"/>
      <c r="J10" s="133"/>
      <c r="K10" s="133"/>
      <c r="L10" s="134"/>
      <c r="M10" s="9"/>
    </row>
    <row r="11" spans="1:13" ht="16.2" thickBot="1" x14ac:dyDescent="0.35">
      <c r="A11" s="9"/>
      <c r="B11" s="122"/>
      <c r="C11" s="123"/>
      <c r="D11" s="63"/>
      <c r="E11" s="124"/>
      <c r="F11" s="125"/>
      <c r="G11" s="48" t="s">
        <v>16</v>
      </c>
      <c r="H11" s="48"/>
      <c r="I11" s="126"/>
      <c r="J11" s="126"/>
      <c r="K11" s="126"/>
      <c r="L11" s="127"/>
      <c r="M11" s="9"/>
    </row>
    <row r="12" spans="1:13" ht="8.25" customHeight="1" thickBot="1" x14ac:dyDescent="0.35">
      <c r="A12" s="9"/>
      <c r="B12" s="9"/>
      <c r="C12" s="9"/>
      <c r="D12" s="9"/>
      <c r="E12" s="9"/>
      <c r="F12" s="9"/>
      <c r="G12" s="9"/>
      <c r="H12" s="9"/>
      <c r="I12" s="99"/>
      <c r="J12" s="9"/>
      <c r="K12" s="9"/>
      <c r="L12" s="9"/>
      <c r="M12" s="9"/>
    </row>
    <row r="13" spans="1:13" ht="18.600000000000001" thickBot="1" x14ac:dyDescent="0.4">
      <c r="A13" s="9"/>
      <c r="B13" s="113" t="s">
        <v>17</v>
      </c>
      <c r="C13" s="114"/>
      <c r="D13" s="114"/>
      <c r="E13" s="114"/>
      <c r="F13" s="114"/>
      <c r="G13" s="114"/>
      <c r="H13" s="114"/>
      <c r="I13" s="114"/>
      <c r="J13" s="114"/>
      <c r="K13" s="114"/>
      <c r="L13" s="115"/>
      <c r="M13" s="9"/>
    </row>
    <row r="14" spans="1:13" ht="16.2" thickBot="1" x14ac:dyDescent="0.35">
      <c r="A14" s="9"/>
      <c r="B14" s="116" t="s">
        <v>124</v>
      </c>
      <c r="C14" s="117"/>
      <c r="D14" s="44" t="s">
        <v>18</v>
      </c>
      <c r="E14" s="44" t="s">
        <v>19</v>
      </c>
      <c r="F14" s="44" t="s">
        <v>20</v>
      </c>
      <c r="G14" s="89" t="s">
        <v>21</v>
      </c>
      <c r="H14" s="90"/>
      <c r="I14" s="107" t="s">
        <v>22</v>
      </c>
      <c r="J14" s="44" t="s">
        <v>23</v>
      </c>
      <c r="K14" s="85" t="s">
        <v>24</v>
      </c>
      <c r="L14" s="86" t="s">
        <v>123</v>
      </c>
      <c r="M14" s="9"/>
    </row>
    <row r="15" spans="1:13" ht="14.4" x14ac:dyDescent="0.3">
      <c r="A15" s="9"/>
      <c r="B15" s="118">
        <v>1</v>
      </c>
      <c r="C15" s="119"/>
      <c r="D15" s="64"/>
      <c r="E15" s="64"/>
      <c r="F15" s="101"/>
      <c r="G15" s="91"/>
      <c r="H15" s="91"/>
      <c r="I15" s="101"/>
      <c r="J15" s="64"/>
      <c r="K15" s="64"/>
      <c r="L15" s="103">
        <f>+I15-SUMIF($B$23:$B$322,"=1",$J$23:$J$322)</f>
        <v>0</v>
      </c>
      <c r="M15" s="9"/>
    </row>
    <row r="16" spans="1:13" ht="14.4" x14ac:dyDescent="0.3">
      <c r="A16" s="9"/>
      <c r="B16" s="120">
        <v>2</v>
      </c>
      <c r="C16" s="121"/>
      <c r="D16" s="65"/>
      <c r="E16" s="65"/>
      <c r="F16" s="98"/>
      <c r="G16" s="92"/>
      <c r="H16" s="93"/>
      <c r="I16" s="98"/>
      <c r="J16" s="65"/>
      <c r="K16" s="65"/>
      <c r="L16" s="104">
        <f>+I16-SUMIF($B$23:$B$322,"=2",$J$23:$J$322)</f>
        <v>0</v>
      </c>
      <c r="M16" s="9"/>
    </row>
    <row r="17" spans="1:13" ht="14.4" x14ac:dyDescent="0.3">
      <c r="A17" s="9"/>
      <c r="B17" s="120">
        <v>3</v>
      </c>
      <c r="C17" s="121"/>
      <c r="D17" s="65"/>
      <c r="E17" s="65"/>
      <c r="F17" s="98"/>
      <c r="G17" s="94"/>
      <c r="H17" s="93"/>
      <c r="I17" s="98"/>
      <c r="J17" s="65"/>
      <c r="K17" s="65"/>
      <c r="L17" s="104">
        <f>+I17-SUMIF($B$23:$B$322,"=3",$J$23:$J$322)</f>
        <v>0</v>
      </c>
      <c r="M17" s="9"/>
    </row>
    <row r="18" spans="1:13" ht="14.4" x14ac:dyDescent="0.3">
      <c r="A18" s="9"/>
      <c r="B18" s="120">
        <v>4</v>
      </c>
      <c r="C18" s="121"/>
      <c r="D18" s="65"/>
      <c r="E18" s="65"/>
      <c r="F18" s="98"/>
      <c r="G18" s="94"/>
      <c r="H18" s="94"/>
      <c r="I18" s="98"/>
      <c r="J18" s="65"/>
      <c r="K18" s="65"/>
      <c r="L18" s="104">
        <f>+I18-SUMIF($B$23:$B$322,"=4",$J$23:$J$322)</f>
        <v>0</v>
      </c>
      <c r="M18" s="9"/>
    </row>
    <row r="19" spans="1:13" thickBot="1" x14ac:dyDescent="0.35">
      <c r="A19" s="9"/>
      <c r="B19" s="108">
        <v>5</v>
      </c>
      <c r="C19" s="109"/>
      <c r="D19" s="66"/>
      <c r="E19" s="66"/>
      <c r="F19" s="102"/>
      <c r="G19" s="95"/>
      <c r="H19" s="96"/>
      <c r="I19" s="102"/>
      <c r="J19" s="67"/>
      <c r="K19" s="67"/>
      <c r="L19" s="105">
        <f>+I19-SUMIF($B$23:$B$322,"=5",$J$23:$J$322)</f>
        <v>0</v>
      </c>
      <c r="M19" s="9"/>
    </row>
    <row r="20" spans="1:13" ht="9.75" customHeight="1" thickBot="1" x14ac:dyDescent="0.35">
      <c r="A20" s="9"/>
      <c r="B20" s="9"/>
      <c r="C20" s="9"/>
      <c r="D20" s="9"/>
      <c r="E20" s="9"/>
      <c r="F20" s="9"/>
      <c r="G20" s="9"/>
      <c r="H20" s="9"/>
      <c r="I20" s="99"/>
      <c r="J20" s="9"/>
      <c r="K20" s="9"/>
      <c r="L20" s="9"/>
      <c r="M20" s="30"/>
    </row>
    <row r="21" spans="1:13" ht="18.600000000000001" thickBot="1" x14ac:dyDescent="0.4">
      <c r="A21" s="9"/>
      <c r="B21" s="110" t="s">
        <v>25</v>
      </c>
      <c r="C21" s="111"/>
      <c r="D21" s="111"/>
      <c r="E21" s="111"/>
      <c r="F21" s="111"/>
      <c r="G21" s="111"/>
      <c r="H21" s="111"/>
      <c r="I21" s="111"/>
      <c r="J21" s="111"/>
      <c r="K21" s="111"/>
      <c r="L21" s="112"/>
      <c r="M21" s="9"/>
    </row>
    <row r="22" spans="1:13" ht="43.8" thickBot="1" x14ac:dyDescent="0.35">
      <c r="A22" s="9"/>
      <c r="B22" s="76" t="s">
        <v>124</v>
      </c>
      <c r="C22" s="77" t="s">
        <v>26</v>
      </c>
      <c r="D22" s="77" t="s">
        <v>27</v>
      </c>
      <c r="E22" s="77" t="s">
        <v>28</v>
      </c>
      <c r="F22" s="77" t="s">
        <v>29</v>
      </c>
      <c r="G22" s="87" t="s">
        <v>30</v>
      </c>
      <c r="H22" s="88"/>
      <c r="I22" s="77" t="s">
        <v>31</v>
      </c>
      <c r="J22" s="77" t="s">
        <v>32</v>
      </c>
      <c r="K22" s="78" t="s">
        <v>33</v>
      </c>
      <c r="L22" s="79" t="s">
        <v>34</v>
      </c>
      <c r="M22" s="9"/>
    </row>
    <row r="23" spans="1:13" ht="14.4" x14ac:dyDescent="0.3">
      <c r="A23" s="82">
        <v>1</v>
      </c>
      <c r="B23" s="80"/>
      <c r="C23" s="97"/>
      <c r="D23" s="68"/>
      <c r="E23" s="69"/>
      <c r="F23" s="69"/>
      <c r="G23" s="69"/>
      <c r="H23" s="69"/>
      <c r="I23" s="97"/>
      <c r="J23" s="70"/>
      <c r="K23" s="70"/>
      <c r="L23" s="68"/>
      <c r="M23" s="9"/>
    </row>
    <row r="24" spans="1:13" ht="14.4" x14ac:dyDescent="0.3">
      <c r="A24" s="83">
        <v>2</v>
      </c>
      <c r="B24" s="81"/>
      <c r="C24" s="98"/>
      <c r="D24" s="65"/>
      <c r="E24" s="71"/>
      <c r="F24" s="71"/>
      <c r="G24" s="71"/>
      <c r="H24" s="71"/>
      <c r="I24" s="98"/>
      <c r="J24" s="72"/>
      <c r="K24" s="72"/>
      <c r="L24" s="65"/>
      <c r="M24" s="9"/>
    </row>
    <row r="25" spans="1:13" ht="14.4" x14ac:dyDescent="0.3">
      <c r="A25" s="83">
        <v>3</v>
      </c>
      <c r="B25" s="81"/>
      <c r="C25" s="98"/>
      <c r="D25" s="65"/>
      <c r="E25" s="71"/>
      <c r="F25" s="71"/>
      <c r="G25" s="71"/>
      <c r="H25" s="71"/>
      <c r="I25" s="98"/>
      <c r="J25" s="72"/>
      <c r="K25" s="72"/>
      <c r="L25" s="65"/>
      <c r="M25" s="9"/>
    </row>
    <row r="26" spans="1:13" ht="14.4" x14ac:dyDescent="0.3">
      <c r="A26" s="83">
        <v>4</v>
      </c>
      <c r="B26" s="81"/>
      <c r="C26" s="98"/>
      <c r="D26" s="65"/>
      <c r="E26" s="71"/>
      <c r="F26" s="71"/>
      <c r="G26" s="71"/>
      <c r="H26" s="71"/>
      <c r="I26" s="98"/>
      <c r="J26" s="72"/>
      <c r="K26" s="72"/>
      <c r="L26" s="65"/>
      <c r="M26" s="9"/>
    </row>
    <row r="27" spans="1:13" ht="14.4" x14ac:dyDescent="0.3">
      <c r="A27" s="83">
        <v>5</v>
      </c>
      <c r="B27" s="81"/>
      <c r="C27" s="98"/>
      <c r="D27" s="65"/>
      <c r="E27" s="71"/>
      <c r="F27" s="71"/>
      <c r="G27" s="71"/>
      <c r="H27" s="71"/>
      <c r="I27" s="98"/>
      <c r="J27" s="72"/>
      <c r="K27" s="72"/>
      <c r="L27" s="65"/>
      <c r="M27" s="9"/>
    </row>
    <row r="28" spans="1:13" ht="14.4" x14ac:dyDescent="0.3">
      <c r="A28" s="83">
        <v>6</v>
      </c>
      <c r="B28" s="81"/>
      <c r="C28" s="98"/>
      <c r="D28" s="65"/>
      <c r="E28" s="71"/>
      <c r="F28" s="71"/>
      <c r="G28" s="71"/>
      <c r="H28" s="71"/>
      <c r="I28" s="98"/>
      <c r="J28" s="72"/>
      <c r="K28" s="72"/>
      <c r="L28" s="65"/>
      <c r="M28" s="9"/>
    </row>
    <row r="29" spans="1:13" ht="14.4" x14ac:dyDescent="0.3">
      <c r="A29" s="83">
        <v>7</v>
      </c>
      <c r="B29" s="81"/>
      <c r="C29" s="98"/>
      <c r="D29" s="65"/>
      <c r="E29" s="71"/>
      <c r="F29" s="71"/>
      <c r="G29" s="71"/>
      <c r="H29" s="71"/>
      <c r="I29" s="98"/>
      <c r="J29" s="72"/>
      <c r="K29" s="72"/>
      <c r="L29" s="65"/>
      <c r="M29" s="9"/>
    </row>
    <row r="30" spans="1:13" ht="14.4" x14ac:dyDescent="0.3">
      <c r="A30" s="83">
        <v>8</v>
      </c>
      <c r="B30" s="81"/>
      <c r="C30" s="98"/>
      <c r="D30" s="65"/>
      <c r="E30" s="71"/>
      <c r="F30" s="71"/>
      <c r="G30" s="71"/>
      <c r="H30" s="71"/>
      <c r="I30" s="98"/>
      <c r="J30" s="72"/>
      <c r="K30" s="72"/>
      <c r="L30" s="65"/>
      <c r="M30" s="9"/>
    </row>
    <row r="31" spans="1:13" ht="14.4" x14ac:dyDescent="0.3">
      <c r="A31" s="83">
        <v>9</v>
      </c>
      <c r="B31" s="81"/>
      <c r="C31" s="98"/>
      <c r="D31" s="65"/>
      <c r="E31" s="71"/>
      <c r="F31" s="71"/>
      <c r="G31" s="71"/>
      <c r="H31" s="71"/>
      <c r="I31" s="98"/>
      <c r="J31" s="72"/>
      <c r="K31" s="72"/>
      <c r="L31" s="65"/>
      <c r="M31" s="9"/>
    </row>
    <row r="32" spans="1:13" ht="14.4" x14ac:dyDescent="0.3">
      <c r="A32" s="83">
        <v>10</v>
      </c>
      <c r="B32" s="81"/>
      <c r="C32" s="98"/>
      <c r="D32" s="65"/>
      <c r="E32" s="71"/>
      <c r="F32" s="71"/>
      <c r="G32" s="71"/>
      <c r="H32" s="71"/>
      <c r="I32" s="98"/>
      <c r="J32" s="72"/>
      <c r="K32" s="72"/>
      <c r="L32" s="65"/>
      <c r="M32" s="9"/>
    </row>
    <row r="33" spans="1:13" ht="14.4" x14ac:dyDescent="0.3">
      <c r="A33" s="83">
        <v>11</v>
      </c>
      <c r="B33" s="81"/>
      <c r="C33" s="98"/>
      <c r="D33" s="65"/>
      <c r="E33" s="71"/>
      <c r="F33" s="71"/>
      <c r="G33" s="71"/>
      <c r="H33" s="71"/>
      <c r="I33" s="98"/>
      <c r="J33" s="72"/>
      <c r="K33" s="72"/>
      <c r="L33" s="65"/>
      <c r="M33" s="9"/>
    </row>
    <row r="34" spans="1:13" ht="14.4" x14ac:dyDescent="0.3">
      <c r="A34" s="83">
        <v>12</v>
      </c>
      <c r="B34" s="81"/>
      <c r="C34" s="98"/>
      <c r="D34" s="65"/>
      <c r="E34" s="71"/>
      <c r="F34" s="71"/>
      <c r="G34" s="71"/>
      <c r="H34" s="71"/>
      <c r="I34" s="98"/>
      <c r="J34" s="72"/>
      <c r="K34" s="72"/>
      <c r="L34" s="65"/>
      <c r="M34" s="9"/>
    </row>
    <row r="35" spans="1:13" ht="14.4" x14ac:dyDescent="0.3">
      <c r="A35" s="83">
        <v>13</v>
      </c>
      <c r="B35" s="81"/>
      <c r="C35" s="98"/>
      <c r="D35" s="65"/>
      <c r="E35" s="71"/>
      <c r="F35" s="71"/>
      <c r="G35" s="71"/>
      <c r="H35" s="71"/>
      <c r="I35" s="98"/>
      <c r="J35" s="72"/>
      <c r="K35" s="72"/>
      <c r="L35" s="65"/>
      <c r="M35" s="9"/>
    </row>
    <row r="36" spans="1:13" ht="14.4" x14ac:dyDescent="0.3">
      <c r="A36" s="83">
        <v>14</v>
      </c>
      <c r="B36" s="81"/>
      <c r="C36" s="98"/>
      <c r="D36" s="65"/>
      <c r="E36" s="71"/>
      <c r="F36" s="71"/>
      <c r="G36" s="71"/>
      <c r="H36" s="71"/>
      <c r="I36" s="98"/>
      <c r="J36" s="72"/>
      <c r="K36" s="72"/>
      <c r="L36" s="65"/>
      <c r="M36" s="9"/>
    </row>
    <row r="37" spans="1:13" ht="14.4" x14ac:dyDescent="0.3">
      <c r="A37" s="83">
        <v>15</v>
      </c>
      <c r="B37" s="81"/>
      <c r="C37" s="98"/>
      <c r="D37" s="65"/>
      <c r="E37" s="71"/>
      <c r="F37" s="71"/>
      <c r="G37" s="71"/>
      <c r="H37" s="71"/>
      <c r="I37" s="98"/>
      <c r="J37" s="72"/>
      <c r="K37" s="72"/>
      <c r="L37" s="65"/>
      <c r="M37" s="9"/>
    </row>
    <row r="38" spans="1:13" ht="14.4" x14ac:dyDescent="0.3">
      <c r="A38" s="83">
        <v>16</v>
      </c>
      <c r="B38" s="81"/>
      <c r="C38" s="98"/>
      <c r="D38" s="65"/>
      <c r="E38" s="71"/>
      <c r="F38" s="71"/>
      <c r="G38" s="71"/>
      <c r="H38" s="71"/>
      <c r="I38" s="98"/>
      <c r="J38" s="72"/>
      <c r="K38" s="72"/>
      <c r="L38" s="65"/>
      <c r="M38" s="9"/>
    </row>
    <row r="39" spans="1:13" ht="14.4" x14ac:dyDescent="0.3">
      <c r="A39" s="83">
        <v>17</v>
      </c>
      <c r="B39" s="81"/>
      <c r="C39" s="98"/>
      <c r="D39" s="65"/>
      <c r="E39" s="71"/>
      <c r="F39" s="71"/>
      <c r="G39" s="71"/>
      <c r="H39" s="71"/>
      <c r="I39" s="98"/>
      <c r="J39" s="72"/>
      <c r="K39" s="72"/>
      <c r="L39" s="65"/>
      <c r="M39" s="9"/>
    </row>
    <row r="40" spans="1:13" ht="14.4" x14ac:dyDescent="0.3">
      <c r="A40" s="83">
        <v>18</v>
      </c>
      <c r="B40" s="81"/>
      <c r="C40" s="98"/>
      <c r="D40" s="65"/>
      <c r="E40" s="71"/>
      <c r="F40" s="71"/>
      <c r="G40" s="71"/>
      <c r="H40" s="71"/>
      <c r="I40" s="98"/>
      <c r="J40" s="72"/>
      <c r="K40" s="72"/>
      <c r="L40" s="65"/>
      <c r="M40" s="9"/>
    </row>
    <row r="41" spans="1:13" ht="14.4" x14ac:dyDescent="0.3">
      <c r="A41" s="83">
        <v>19</v>
      </c>
      <c r="B41" s="81"/>
      <c r="C41" s="98"/>
      <c r="D41" s="65"/>
      <c r="E41" s="71"/>
      <c r="F41" s="71"/>
      <c r="G41" s="71"/>
      <c r="H41" s="71"/>
      <c r="I41" s="98"/>
      <c r="J41" s="72"/>
      <c r="K41" s="72"/>
      <c r="L41" s="65"/>
      <c r="M41" s="9"/>
    </row>
    <row r="42" spans="1:13" ht="14.4" x14ac:dyDescent="0.3">
      <c r="A42" s="83">
        <v>20</v>
      </c>
      <c r="B42" s="81"/>
      <c r="C42" s="98"/>
      <c r="D42" s="65"/>
      <c r="E42" s="71"/>
      <c r="F42" s="71"/>
      <c r="G42" s="71"/>
      <c r="H42" s="71"/>
      <c r="I42" s="98"/>
      <c r="J42" s="72"/>
      <c r="K42" s="72"/>
      <c r="L42" s="65"/>
      <c r="M42" s="9"/>
    </row>
    <row r="43" spans="1:13" ht="14.4" x14ac:dyDescent="0.3">
      <c r="A43" s="83">
        <v>21</v>
      </c>
      <c r="B43" s="81"/>
      <c r="C43" s="98"/>
      <c r="D43" s="65"/>
      <c r="E43" s="71"/>
      <c r="F43" s="71"/>
      <c r="G43" s="71"/>
      <c r="H43" s="71"/>
      <c r="I43" s="98"/>
      <c r="J43" s="72"/>
      <c r="K43" s="72"/>
      <c r="L43" s="65"/>
      <c r="M43" s="9"/>
    </row>
    <row r="44" spans="1:13" ht="14.4" x14ac:dyDescent="0.3">
      <c r="A44" s="83">
        <v>22</v>
      </c>
      <c r="B44" s="81"/>
      <c r="C44" s="98"/>
      <c r="D44" s="65"/>
      <c r="E44" s="71"/>
      <c r="F44" s="71"/>
      <c r="G44" s="71"/>
      <c r="H44" s="71"/>
      <c r="I44" s="98"/>
      <c r="J44" s="72"/>
      <c r="K44" s="72"/>
      <c r="L44" s="65"/>
      <c r="M44" s="9"/>
    </row>
    <row r="45" spans="1:13" ht="14.4" x14ac:dyDescent="0.3">
      <c r="A45" s="83">
        <v>23</v>
      </c>
      <c r="B45" s="81"/>
      <c r="C45" s="98"/>
      <c r="D45" s="65"/>
      <c r="E45" s="71"/>
      <c r="F45" s="71"/>
      <c r="G45" s="71"/>
      <c r="H45" s="71"/>
      <c r="I45" s="98"/>
      <c r="J45" s="72"/>
      <c r="K45" s="72"/>
      <c r="L45" s="65"/>
      <c r="M45" s="9"/>
    </row>
    <row r="46" spans="1:13" ht="14.4" x14ac:dyDescent="0.3">
      <c r="A46" s="83">
        <v>24</v>
      </c>
      <c r="B46" s="81"/>
      <c r="C46" s="98"/>
      <c r="D46" s="65"/>
      <c r="E46" s="71"/>
      <c r="F46" s="71"/>
      <c r="G46" s="71"/>
      <c r="H46" s="71"/>
      <c r="I46" s="98"/>
      <c r="J46" s="72"/>
      <c r="K46" s="72"/>
      <c r="L46" s="65"/>
      <c r="M46" s="9"/>
    </row>
    <row r="47" spans="1:13" ht="14.4" x14ac:dyDescent="0.3">
      <c r="A47" s="83">
        <v>25</v>
      </c>
      <c r="B47" s="81"/>
      <c r="C47" s="98"/>
      <c r="D47" s="65"/>
      <c r="E47" s="71"/>
      <c r="F47" s="71"/>
      <c r="G47" s="71"/>
      <c r="H47" s="71"/>
      <c r="I47" s="98"/>
      <c r="J47" s="72"/>
      <c r="K47" s="72"/>
      <c r="L47" s="65"/>
      <c r="M47" s="9"/>
    </row>
    <row r="48" spans="1:13" ht="14.4" x14ac:dyDescent="0.3">
      <c r="A48" s="83">
        <v>26</v>
      </c>
      <c r="B48" s="81"/>
      <c r="C48" s="98"/>
      <c r="D48" s="65"/>
      <c r="E48" s="71"/>
      <c r="F48" s="71"/>
      <c r="G48" s="71"/>
      <c r="H48" s="71"/>
      <c r="I48" s="98"/>
      <c r="J48" s="72"/>
      <c r="K48" s="72"/>
      <c r="L48" s="65"/>
      <c r="M48" s="9"/>
    </row>
    <row r="49" spans="1:13" ht="14.4" x14ac:dyDescent="0.3">
      <c r="A49" s="83">
        <v>27</v>
      </c>
      <c r="B49" s="81"/>
      <c r="C49" s="98"/>
      <c r="D49" s="65"/>
      <c r="E49" s="71"/>
      <c r="F49" s="71"/>
      <c r="G49" s="71"/>
      <c r="H49" s="71"/>
      <c r="I49" s="98"/>
      <c r="J49" s="72"/>
      <c r="K49" s="72"/>
      <c r="L49" s="65"/>
      <c r="M49" s="9"/>
    </row>
    <row r="50" spans="1:13" ht="14.4" x14ac:dyDescent="0.3">
      <c r="A50" s="83">
        <v>28</v>
      </c>
      <c r="B50" s="81"/>
      <c r="C50" s="98"/>
      <c r="D50" s="65"/>
      <c r="E50" s="71"/>
      <c r="F50" s="71"/>
      <c r="G50" s="71"/>
      <c r="H50" s="71"/>
      <c r="I50" s="98"/>
      <c r="J50" s="72"/>
      <c r="K50" s="72"/>
      <c r="L50" s="65"/>
      <c r="M50" s="9"/>
    </row>
    <row r="51" spans="1:13" ht="14.4" x14ac:dyDescent="0.3">
      <c r="A51" s="83">
        <v>29</v>
      </c>
      <c r="B51" s="81"/>
      <c r="C51" s="98"/>
      <c r="D51" s="65"/>
      <c r="E51" s="71"/>
      <c r="F51" s="71"/>
      <c r="G51" s="71"/>
      <c r="H51" s="71"/>
      <c r="I51" s="98"/>
      <c r="J51" s="72"/>
      <c r="K51" s="72"/>
      <c r="L51" s="65"/>
      <c r="M51" s="9"/>
    </row>
    <row r="52" spans="1:13" ht="14.4" x14ac:dyDescent="0.3">
      <c r="A52" s="83">
        <v>30</v>
      </c>
      <c r="B52" s="81"/>
      <c r="C52" s="98"/>
      <c r="D52" s="65"/>
      <c r="E52" s="71"/>
      <c r="F52" s="71"/>
      <c r="G52" s="71"/>
      <c r="H52" s="71"/>
      <c r="I52" s="98"/>
      <c r="J52" s="72"/>
      <c r="K52" s="72"/>
      <c r="L52" s="65"/>
      <c r="M52" s="9"/>
    </row>
    <row r="53" spans="1:13" ht="14.4" x14ac:dyDescent="0.3">
      <c r="A53" s="83">
        <v>31</v>
      </c>
      <c r="B53" s="81"/>
      <c r="C53" s="98"/>
      <c r="D53" s="65"/>
      <c r="E53" s="71"/>
      <c r="F53" s="71"/>
      <c r="G53" s="71"/>
      <c r="H53" s="71"/>
      <c r="I53" s="98"/>
      <c r="J53" s="72"/>
      <c r="K53" s="72"/>
      <c r="L53" s="65"/>
      <c r="M53" s="9"/>
    </row>
    <row r="54" spans="1:13" ht="14.4" x14ac:dyDescent="0.3">
      <c r="A54" s="83">
        <v>32</v>
      </c>
      <c r="B54" s="81"/>
      <c r="C54" s="98"/>
      <c r="D54" s="65"/>
      <c r="E54" s="71"/>
      <c r="F54" s="71"/>
      <c r="G54" s="71"/>
      <c r="H54" s="71"/>
      <c r="I54" s="98"/>
      <c r="J54" s="72"/>
      <c r="K54" s="72"/>
      <c r="L54" s="65"/>
      <c r="M54" s="9"/>
    </row>
    <row r="55" spans="1:13" ht="14.4" x14ac:dyDescent="0.3">
      <c r="A55" s="83">
        <v>33</v>
      </c>
      <c r="B55" s="81"/>
      <c r="C55" s="98"/>
      <c r="D55" s="65"/>
      <c r="E55" s="71"/>
      <c r="F55" s="71"/>
      <c r="G55" s="71"/>
      <c r="H55" s="71"/>
      <c r="I55" s="98"/>
      <c r="J55" s="72"/>
      <c r="K55" s="72"/>
      <c r="L55" s="65"/>
      <c r="M55" s="9"/>
    </row>
    <row r="56" spans="1:13" ht="14.4" x14ac:dyDescent="0.3">
      <c r="A56" s="83">
        <v>34</v>
      </c>
      <c r="B56" s="81"/>
      <c r="C56" s="98"/>
      <c r="D56" s="65"/>
      <c r="E56" s="71"/>
      <c r="F56" s="71"/>
      <c r="G56" s="71"/>
      <c r="H56" s="71"/>
      <c r="I56" s="98"/>
      <c r="J56" s="72"/>
      <c r="K56" s="72"/>
      <c r="L56" s="65"/>
      <c r="M56" s="9"/>
    </row>
    <row r="57" spans="1:13" ht="14.4" x14ac:dyDescent="0.3">
      <c r="A57" s="83">
        <v>35</v>
      </c>
      <c r="B57" s="81"/>
      <c r="C57" s="98"/>
      <c r="D57" s="65"/>
      <c r="E57" s="71"/>
      <c r="F57" s="71"/>
      <c r="G57" s="71"/>
      <c r="H57" s="71"/>
      <c r="I57" s="98"/>
      <c r="J57" s="72"/>
      <c r="K57" s="72"/>
      <c r="L57" s="65"/>
      <c r="M57" s="9"/>
    </row>
    <row r="58" spans="1:13" ht="14.4" x14ac:dyDescent="0.3">
      <c r="A58" s="83">
        <v>36</v>
      </c>
      <c r="B58" s="81"/>
      <c r="C58" s="98"/>
      <c r="D58" s="65"/>
      <c r="E58" s="71"/>
      <c r="F58" s="71"/>
      <c r="G58" s="71"/>
      <c r="H58" s="71"/>
      <c r="I58" s="98"/>
      <c r="J58" s="72"/>
      <c r="K58" s="72"/>
      <c r="L58" s="65"/>
      <c r="M58" s="9"/>
    </row>
    <row r="59" spans="1:13" ht="14.4" x14ac:dyDescent="0.3">
      <c r="A59" s="83">
        <v>37</v>
      </c>
      <c r="B59" s="81"/>
      <c r="C59" s="98"/>
      <c r="D59" s="65"/>
      <c r="E59" s="71"/>
      <c r="F59" s="71"/>
      <c r="G59" s="71"/>
      <c r="H59" s="71"/>
      <c r="I59" s="98"/>
      <c r="J59" s="72"/>
      <c r="K59" s="72"/>
      <c r="L59" s="65"/>
      <c r="M59" s="9"/>
    </row>
    <row r="60" spans="1:13" ht="14.4" x14ac:dyDescent="0.3">
      <c r="A60" s="83">
        <v>38</v>
      </c>
      <c r="B60" s="81"/>
      <c r="C60" s="98"/>
      <c r="D60" s="65"/>
      <c r="E60" s="71"/>
      <c r="F60" s="71"/>
      <c r="G60" s="71"/>
      <c r="H60" s="71"/>
      <c r="I60" s="98"/>
      <c r="J60" s="72"/>
      <c r="K60" s="72"/>
      <c r="L60" s="65"/>
      <c r="M60" s="9"/>
    </row>
    <row r="61" spans="1:13" ht="14.4" x14ac:dyDescent="0.3">
      <c r="A61" s="83">
        <v>39</v>
      </c>
      <c r="B61" s="81"/>
      <c r="C61" s="98"/>
      <c r="D61" s="65"/>
      <c r="E61" s="71"/>
      <c r="F61" s="71"/>
      <c r="G61" s="71"/>
      <c r="H61" s="71"/>
      <c r="I61" s="98"/>
      <c r="J61" s="72"/>
      <c r="K61" s="72"/>
      <c r="L61" s="65"/>
      <c r="M61" s="9"/>
    </row>
    <row r="62" spans="1:13" ht="14.4" x14ac:dyDescent="0.3">
      <c r="A62" s="83">
        <v>40</v>
      </c>
      <c r="B62" s="81"/>
      <c r="C62" s="98"/>
      <c r="D62" s="65"/>
      <c r="E62" s="71"/>
      <c r="F62" s="71"/>
      <c r="G62" s="71"/>
      <c r="H62" s="71"/>
      <c r="I62" s="98"/>
      <c r="J62" s="72"/>
      <c r="K62" s="72"/>
      <c r="L62" s="65"/>
      <c r="M62" s="9"/>
    </row>
    <row r="63" spans="1:13" ht="14.4" x14ac:dyDescent="0.3">
      <c r="A63" s="83">
        <v>41</v>
      </c>
      <c r="B63" s="81"/>
      <c r="C63" s="98"/>
      <c r="D63" s="65"/>
      <c r="E63" s="71"/>
      <c r="F63" s="71"/>
      <c r="G63" s="71"/>
      <c r="H63" s="71"/>
      <c r="I63" s="98"/>
      <c r="J63" s="72"/>
      <c r="K63" s="72"/>
      <c r="L63" s="65"/>
      <c r="M63" s="9"/>
    </row>
    <row r="64" spans="1:13" ht="14.4" x14ac:dyDescent="0.3">
      <c r="A64" s="83">
        <v>42</v>
      </c>
      <c r="B64" s="81"/>
      <c r="C64" s="98"/>
      <c r="D64" s="65"/>
      <c r="E64" s="71"/>
      <c r="F64" s="71"/>
      <c r="G64" s="71"/>
      <c r="H64" s="71"/>
      <c r="I64" s="98"/>
      <c r="J64" s="72"/>
      <c r="K64" s="72"/>
      <c r="L64" s="65"/>
      <c r="M64" s="9"/>
    </row>
    <row r="65" spans="1:13" ht="14.4" x14ac:dyDescent="0.3">
      <c r="A65" s="83">
        <v>43</v>
      </c>
      <c r="B65" s="81"/>
      <c r="C65" s="98"/>
      <c r="D65" s="65"/>
      <c r="E65" s="71"/>
      <c r="F65" s="71"/>
      <c r="G65" s="71"/>
      <c r="H65" s="71"/>
      <c r="I65" s="98"/>
      <c r="J65" s="72"/>
      <c r="K65" s="72"/>
      <c r="L65" s="65"/>
      <c r="M65" s="9"/>
    </row>
    <row r="66" spans="1:13" ht="14.4" x14ac:dyDescent="0.3">
      <c r="A66" s="83">
        <v>44</v>
      </c>
      <c r="B66" s="81"/>
      <c r="C66" s="98"/>
      <c r="D66" s="65"/>
      <c r="E66" s="71"/>
      <c r="F66" s="71"/>
      <c r="G66" s="71"/>
      <c r="H66" s="71"/>
      <c r="I66" s="98"/>
      <c r="J66" s="72"/>
      <c r="K66" s="72"/>
      <c r="L66" s="65"/>
      <c r="M66" s="9"/>
    </row>
    <row r="67" spans="1:13" ht="14.4" x14ac:dyDescent="0.3">
      <c r="A67" s="83">
        <v>45</v>
      </c>
      <c r="B67" s="81"/>
      <c r="C67" s="98"/>
      <c r="D67" s="65"/>
      <c r="E67" s="71"/>
      <c r="F67" s="71"/>
      <c r="G67" s="71"/>
      <c r="H67" s="71"/>
      <c r="I67" s="98"/>
      <c r="J67" s="72"/>
      <c r="K67" s="72"/>
      <c r="L67" s="65"/>
      <c r="M67" s="9"/>
    </row>
    <row r="68" spans="1:13" ht="14.4" x14ac:dyDescent="0.3">
      <c r="A68" s="83">
        <v>46</v>
      </c>
      <c r="B68" s="81"/>
      <c r="C68" s="98"/>
      <c r="D68" s="65"/>
      <c r="E68" s="71"/>
      <c r="F68" s="71"/>
      <c r="G68" s="71"/>
      <c r="H68" s="71"/>
      <c r="I68" s="98"/>
      <c r="J68" s="72"/>
      <c r="K68" s="72"/>
      <c r="L68" s="65"/>
      <c r="M68" s="9"/>
    </row>
    <row r="69" spans="1:13" ht="14.4" x14ac:dyDescent="0.3">
      <c r="A69" s="83">
        <v>47</v>
      </c>
      <c r="B69" s="81"/>
      <c r="C69" s="98"/>
      <c r="D69" s="65"/>
      <c r="E69" s="71"/>
      <c r="F69" s="71"/>
      <c r="G69" s="71"/>
      <c r="H69" s="71"/>
      <c r="I69" s="98"/>
      <c r="J69" s="72"/>
      <c r="K69" s="72"/>
      <c r="L69" s="65"/>
      <c r="M69" s="9"/>
    </row>
    <row r="70" spans="1:13" ht="14.4" x14ac:dyDescent="0.3">
      <c r="A70" s="83">
        <v>48</v>
      </c>
      <c r="B70" s="81"/>
      <c r="C70" s="98"/>
      <c r="D70" s="65"/>
      <c r="E70" s="71"/>
      <c r="F70" s="71"/>
      <c r="G70" s="71"/>
      <c r="H70" s="71"/>
      <c r="I70" s="98"/>
      <c r="J70" s="72"/>
      <c r="K70" s="72"/>
      <c r="L70" s="65"/>
      <c r="M70" s="9"/>
    </row>
    <row r="71" spans="1:13" ht="14.4" x14ac:dyDescent="0.3">
      <c r="A71" s="83">
        <v>49</v>
      </c>
      <c r="B71" s="81"/>
      <c r="C71" s="98"/>
      <c r="D71" s="65"/>
      <c r="E71" s="71"/>
      <c r="F71" s="71"/>
      <c r="G71" s="71"/>
      <c r="H71" s="71"/>
      <c r="I71" s="98"/>
      <c r="J71" s="72"/>
      <c r="K71" s="72"/>
      <c r="L71" s="65"/>
      <c r="M71" s="9"/>
    </row>
    <row r="72" spans="1:13" ht="14.4" x14ac:dyDescent="0.3">
      <c r="A72" s="83">
        <v>50</v>
      </c>
      <c r="B72" s="81"/>
      <c r="C72" s="98"/>
      <c r="D72" s="65"/>
      <c r="E72" s="71"/>
      <c r="F72" s="71"/>
      <c r="G72" s="71"/>
      <c r="H72" s="71"/>
      <c r="I72" s="98"/>
      <c r="J72" s="72"/>
      <c r="K72" s="72"/>
      <c r="L72" s="65"/>
      <c r="M72" s="9"/>
    </row>
    <row r="73" spans="1:13" ht="14.4" x14ac:dyDescent="0.3">
      <c r="A73" s="83">
        <v>51</v>
      </c>
      <c r="B73" s="81"/>
      <c r="C73" s="98"/>
      <c r="D73" s="65"/>
      <c r="E73" s="71"/>
      <c r="F73" s="71"/>
      <c r="G73" s="71"/>
      <c r="H73" s="71"/>
      <c r="I73" s="98"/>
      <c r="J73" s="72"/>
      <c r="K73" s="72"/>
      <c r="L73" s="65"/>
      <c r="M73" s="9"/>
    </row>
    <row r="74" spans="1:13" ht="14.4" x14ac:dyDescent="0.3">
      <c r="A74" s="83">
        <v>52</v>
      </c>
      <c r="B74" s="81"/>
      <c r="C74" s="98"/>
      <c r="D74" s="65"/>
      <c r="E74" s="71"/>
      <c r="F74" s="71"/>
      <c r="G74" s="71"/>
      <c r="H74" s="71"/>
      <c r="I74" s="98"/>
      <c r="J74" s="72"/>
      <c r="K74" s="72"/>
      <c r="L74" s="65"/>
      <c r="M74" s="9"/>
    </row>
    <row r="75" spans="1:13" ht="14.4" x14ac:dyDescent="0.3">
      <c r="A75" s="83">
        <v>53</v>
      </c>
      <c r="B75" s="81"/>
      <c r="C75" s="98"/>
      <c r="D75" s="65"/>
      <c r="E75" s="71"/>
      <c r="F75" s="71"/>
      <c r="G75" s="71"/>
      <c r="H75" s="71"/>
      <c r="I75" s="98"/>
      <c r="J75" s="72"/>
      <c r="K75" s="72"/>
      <c r="L75" s="65"/>
      <c r="M75" s="9"/>
    </row>
    <row r="76" spans="1:13" ht="14.4" x14ac:dyDescent="0.3">
      <c r="A76" s="83">
        <v>54</v>
      </c>
      <c r="B76" s="81"/>
      <c r="C76" s="98"/>
      <c r="D76" s="65"/>
      <c r="E76" s="71"/>
      <c r="F76" s="71"/>
      <c r="G76" s="71"/>
      <c r="H76" s="71"/>
      <c r="I76" s="98"/>
      <c r="J76" s="72"/>
      <c r="K76" s="72"/>
      <c r="L76" s="65"/>
      <c r="M76" s="9"/>
    </row>
    <row r="77" spans="1:13" ht="14.4" x14ac:dyDescent="0.3">
      <c r="A77" s="83">
        <v>55</v>
      </c>
      <c r="B77" s="81"/>
      <c r="C77" s="98"/>
      <c r="D77" s="65"/>
      <c r="E77" s="71"/>
      <c r="F77" s="71"/>
      <c r="G77" s="71"/>
      <c r="H77" s="71"/>
      <c r="I77" s="98"/>
      <c r="J77" s="72"/>
      <c r="K77" s="72"/>
      <c r="L77" s="65"/>
      <c r="M77" s="9"/>
    </row>
    <row r="78" spans="1:13" ht="14.4" x14ac:dyDescent="0.3">
      <c r="A78" s="83">
        <v>56</v>
      </c>
      <c r="B78" s="81"/>
      <c r="C78" s="98"/>
      <c r="D78" s="65"/>
      <c r="E78" s="71"/>
      <c r="F78" s="71"/>
      <c r="G78" s="71"/>
      <c r="H78" s="71"/>
      <c r="I78" s="98"/>
      <c r="J78" s="72"/>
      <c r="K78" s="72"/>
      <c r="L78" s="65"/>
      <c r="M78" s="9"/>
    </row>
    <row r="79" spans="1:13" ht="14.4" x14ac:dyDescent="0.3">
      <c r="A79" s="83">
        <v>57</v>
      </c>
      <c r="B79" s="81"/>
      <c r="C79" s="98"/>
      <c r="D79" s="65"/>
      <c r="E79" s="71"/>
      <c r="F79" s="71"/>
      <c r="G79" s="71"/>
      <c r="H79" s="71"/>
      <c r="I79" s="98"/>
      <c r="J79" s="72"/>
      <c r="K79" s="72"/>
      <c r="L79" s="65"/>
      <c r="M79" s="9"/>
    </row>
    <row r="80" spans="1:13" ht="14.4" x14ac:dyDescent="0.3">
      <c r="A80" s="83">
        <v>58</v>
      </c>
      <c r="B80" s="81"/>
      <c r="C80" s="98"/>
      <c r="D80" s="65"/>
      <c r="E80" s="71"/>
      <c r="F80" s="71"/>
      <c r="G80" s="71"/>
      <c r="H80" s="71"/>
      <c r="I80" s="98"/>
      <c r="J80" s="72"/>
      <c r="K80" s="72"/>
      <c r="L80" s="65"/>
      <c r="M80" s="9"/>
    </row>
    <row r="81" spans="1:13" ht="14.4" x14ac:dyDescent="0.3">
      <c r="A81" s="83">
        <v>59</v>
      </c>
      <c r="B81" s="81"/>
      <c r="C81" s="98"/>
      <c r="D81" s="65"/>
      <c r="E81" s="71"/>
      <c r="F81" s="71"/>
      <c r="G81" s="71"/>
      <c r="H81" s="71"/>
      <c r="I81" s="98"/>
      <c r="J81" s="72"/>
      <c r="K81" s="72"/>
      <c r="L81" s="65"/>
      <c r="M81" s="9"/>
    </row>
    <row r="82" spans="1:13" ht="14.4" x14ac:dyDescent="0.3">
      <c r="A82" s="83">
        <v>60</v>
      </c>
      <c r="B82" s="81"/>
      <c r="C82" s="98"/>
      <c r="D82" s="65"/>
      <c r="E82" s="71"/>
      <c r="F82" s="71"/>
      <c r="G82" s="71"/>
      <c r="H82" s="71"/>
      <c r="I82" s="98"/>
      <c r="J82" s="72"/>
      <c r="K82" s="72"/>
      <c r="L82" s="65"/>
      <c r="M82" s="9"/>
    </row>
    <row r="83" spans="1:13" ht="14.4" x14ac:dyDescent="0.3">
      <c r="A83" s="83">
        <v>61</v>
      </c>
      <c r="B83" s="81"/>
      <c r="C83" s="98"/>
      <c r="D83" s="65"/>
      <c r="E83" s="71"/>
      <c r="F83" s="71"/>
      <c r="G83" s="71"/>
      <c r="H83" s="71"/>
      <c r="I83" s="98"/>
      <c r="J83" s="72"/>
      <c r="K83" s="72"/>
      <c r="L83" s="65"/>
      <c r="M83" s="9"/>
    </row>
    <row r="84" spans="1:13" ht="14.4" x14ac:dyDescent="0.3">
      <c r="A84" s="83">
        <v>62</v>
      </c>
      <c r="B84" s="81"/>
      <c r="C84" s="98"/>
      <c r="D84" s="65"/>
      <c r="E84" s="71"/>
      <c r="F84" s="71"/>
      <c r="G84" s="71"/>
      <c r="H84" s="71"/>
      <c r="I84" s="98"/>
      <c r="J84" s="72"/>
      <c r="K84" s="72"/>
      <c r="L84" s="65"/>
      <c r="M84" s="9"/>
    </row>
    <row r="85" spans="1:13" ht="14.4" x14ac:dyDescent="0.3">
      <c r="A85" s="83">
        <v>63</v>
      </c>
      <c r="B85" s="81"/>
      <c r="C85" s="98"/>
      <c r="D85" s="65"/>
      <c r="E85" s="71"/>
      <c r="F85" s="71"/>
      <c r="G85" s="71"/>
      <c r="H85" s="71"/>
      <c r="I85" s="98"/>
      <c r="J85" s="72"/>
      <c r="K85" s="72"/>
      <c r="L85" s="65"/>
      <c r="M85" s="9"/>
    </row>
    <row r="86" spans="1:13" ht="14.4" x14ac:dyDescent="0.3">
      <c r="A86" s="83">
        <v>64</v>
      </c>
      <c r="B86" s="81"/>
      <c r="C86" s="98"/>
      <c r="D86" s="65"/>
      <c r="E86" s="71"/>
      <c r="F86" s="71"/>
      <c r="G86" s="71"/>
      <c r="H86" s="71"/>
      <c r="I86" s="98"/>
      <c r="J86" s="72"/>
      <c r="K86" s="72"/>
      <c r="L86" s="65"/>
      <c r="M86" s="9"/>
    </row>
    <row r="87" spans="1:13" ht="14.4" x14ac:dyDescent="0.3">
      <c r="A87" s="83">
        <v>65</v>
      </c>
      <c r="B87" s="81"/>
      <c r="C87" s="98"/>
      <c r="D87" s="65"/>
      <c r="E87" s="71"/>
      <c r="F87" s="71"/>
      <c r="G87" s="71"/>
      <c r="H87" s="71"/>
      <c r="I87" s="98"/>
      <c r="J87" s="72"/>
      <c r="K87" s="72"/>
      <c r="L87" s="65"/>
      <c r="M87" s="9"/>
    </row>
    <row r="88" spans="1:13" ht="14.4" x14ac:dyDescent="0.3">
      <c r="A88" s="83">
        <v>66</v>
      </c>
      <c r="B88" s="81"/>
      <c r="C88" s="98"/>
      <c r="D88" s="65"/>
      <c r="E88" s="71"/>
      <c r="F88" s="71"/>
      <c r="G88" s="71"/>
      <c r="H88" s="71"/>
      <c r="I88" s="98"/>
      <c r="J88" s="72"/>
      <c r="K88" s="72"/>
      <c r="L88" s="65"/>
      <c r="M88" s="9"/>
    </row>
    <row r="89" spans="1:13" ht="14.4" x14ac:dyDescent="0.3">
      <c r="A89" s="83">
        <v>67</v>
      </c>
      <c r="B89" s="81"/>
      <c r="C89" s="98"/>
      <c r="D89" s="65"/>
      <c r="E89" s="71"/>
      <c r="F89" s="71"/>
      <c r="G89" s="71"/>
      <c r="H89" s="71"/>
      <c r="I89" s="98"/>
      <c r="J89" s="72"/>
      <c r="K89" s="72"/>
      <c r="L89" s="65"/>
      <c r="M89" s="9"/>
    </row>
    <row r="90" spans="1:13" ht="14.4" x14ac:dyDescent="0.3">
      <c r="A90" s="83">
        <v>68</v>
      </c>
      <c r="B90" s="81"/>
      <c r="C90" s="98"/>
      <c r="D90" s="65"/>
      <c r="E90" s="71"/>
      <c r="F90" s="71"/>
      <c r="G90" s="71"/>
      <c r="H90" s="71"/>
      <c r="I90" s="98"/>
      <c r="J90" s="72"/>
      <c r="K90" s="72"/>
      <c r="L90" s="65"/>
      <c r="M90" s="9"/>
    </row>
    <row r="91" spans="1:13" ht="14.4" x14ac:dyDescent="0.3">
      <c r="A91" s="83">
        <v>69</v>
      </c>
      <c r="B91" s="81"/>
      <c r="C91" s="98"/>
      <c r="D91" s="65"/>
      <c r="E91" s="71"/>
      <c r="F91" s="71"/>
      <c r="G91" s="71"/>
      <c r="H91" s="71"/>
      <c r="I91" s="98"/>
      <c r="J91" s="72"/>
      <c r="K91" s="72"/>
      <c r="L91" s="65"/>
      <c r="M91" s="9"/>
    </row>
    <row r="92" spans="1:13" ht="14.4" x14ac:dyDescent="0.3">
      <c r="A92" s="83">
        <v>70</v>
      </c>
      <c r="B92" s="81"/>
      <c r="C92" s="98"/>
      <c r="D92" s="65"/>
      <c r="E92" s="71"/>
      <c r="F92" s="71"/>
      <c r="G92" s="71"/>
      <c r="H92" s="71"/>
      <c r="I92" s="98"/>
      <c r="J92" s="72"/>
      <c r="K92" s="72"/>
      <c r="L92" s="65"/>
      <c r="M92" s="9"/>
    </row>
    <row r="93" spans="1:13" ht="14.4" x14ac:dyDescent="0.3">
      <c r="A93" s="83">
        <v>71</v>
      </c>
      <c r="B93" s="81"/>
      <c r="C93" s="98"/>
      <c r="D93" s="65"/>
      <c r="E93" s="71"/>
      <c r="F93" s="71"/>
      <c r="G93" s="71"/>
      <c r="H93" s="71"/>
      <c r="I93" s="98"/>
      <c r="J93" s="72"/>
      <c r="K93" s="72"/>
      <c r="L93" s="65"/>
      <c r="M93" s="9"/>
    </row>
    <row r="94" spans="1:13" ht="14.4" x14ac:dyDescent="0.3">
      <c r="A94" s="83">
        <v>72</v>
      </c>
      <c r="B94" s="81"/>
      <c r="C94" s="98"/>
      <c r="D94" s="65"/>
      <c r="E94" s="71"/>
      <c r="F94" s="71"/>
      <c r="G94" s="71"/>
      <c r="H94" s="71"/>
      <c r="I94" s="98"/>
      <c r="J94" s="72"/>
      <c r="K94" s="72"/>
      <c r="L94" s="65"/>
      <c r="M94" s="9"/>
    </row>
    <row r="95" spans="1:13" ht="14.4" x14ac:dyDescent="0.3">
      <c r="A95" s="83">
        <v>73</v>
      </c>
      <c r="B95" s="81"/>
      <c r="C95" s="98"/>
      <c r="D95" s="65"/>
      <c r="E95" s="71"/>
      <c r="F95" s="71"/>
      <c r="G95" s="71"/>
      <c r="H95" s="71"/>
      <c r="I95" s="98"/>
      <c r="J95" s="72"/>
      <c r="K95" s="72"/>
      <c r="L95" s="65"/>
      <c r="M95" s="9"/>
    </row>
    <row r="96" spans="1:13" ht="14.4" x14ac:dyDescent="0.3">
      <c r="A96" s="83">
        <v>74</v>
      </c>
      <c r="B96" s="81"/>
      <c r="C96" s="98"/>
      <c r="D96" s="65"/>
      <c r="E96" s="71"/>
      <c r="F96" s="71"/>
      <c r="G96" s="71"/>
      <c r="H96" s="71"/>
      <c r="I96" s="98"/>
      <c r="J96" s="72"/>
      <c r="K96" s="72"/>
      <c r="L96" s="65"/>
      <c r="M96" s="9"/>
    </row>
    <row r="97" spans="1:13" ht="14.4" x14ac:dyDescent="0.3">
      <c r="A97" s="83">
        <v>75</v>
      </c>
      <c r="B97" s="81"/>
      <c r="C97" s="98"/>
      <c r="D97" s="65"/>
      <c r="E97" s="71"/>
      <c r="F97" s="71"/>
      <c r="G97" s="71"/>
      <c r="H97" s="71"/>
      <c r="I97" s="98"/>
      <c r="J97" s="72"/>
      <c r="K97" s="72"/>
      <c r="L97" s="65"/>
      <c r="M97" s="9"/>
    </row>
    <row r="98" spans="1:13" ht="14.4" x14ac:dyDescent="0.3">
      <c r="A98" s="83">
        <v>76</v>
      </c>
      <c r="B98" s="81"/>
      <c r="C98" s="98"/>
      <c r="D98" s="65"/>
      <c r="E98" s="71"/>
      <c r="F98" s="71"/>
      <c r="G98" s="71"/>
      <c r="H98" s="71"/>
      <c r="I98" s="98"/>
      <c r="J98" s="72"/>
      <c r="K98" s="72"/>
      <c r="L98" s="65"/>
      <c r="M98" s="9"/>
    </row>
    <row r="99" spans="1:13" ht="14.4" x14ac:dyDescent="0.3">
      <c r="A99" s="83">
        <v>77</v>
      </c>
      <c r="B99" s="81"/>
      <c r="C99" s="98"/>
      <c r="D99" s="65"/>
      <c r="E99" s="71"/>
      <c r="F99" s="71"/>
      <c r="G99" s="71"/>
      <c r="H99" s="71"/>
      <c r="I99" s="98"/>
      <c r="J99" s="72"/>
      <c r="K99" s="72"/>
      <c r="L99" s="65"/>
      <c r="M99" s="9"/>
    </row>
    <row r="100" spans="1:13" ht="14.4" x14ac:dyDescent="0.3">
      <c r="A100" s="83">
        <v>78</v>
      </c>
      <c r="B100" s="81"/>
      <c r="C100" s="98"/>
      <c r="D100" s="65"/>
      <c r="E100" s="71"/>
      <c r="F100" s="71"/>
      <c r="G100" s="71"/>
      <c r="H100" s="71"/>
      <c r="I100" s="98"/>
      <c r="J100" s="72"/>
      <c r="K100" s="72"/>
      <c r="L100" s="65"/>
      <c r="M100" s="9"/>
    </row>
    <row r="101" spans="1:13" ht="14.4" x14ac:dyDescent="0.3">
      <c r="A101" s="83">
        <v>79</v>
      </c>
      <c r="B101" s="81"/>
      <c r="C101" s="98"/>
      <c r="D101" s="65"/>
      <c r="E101" s="71"/>
      <c r="F101" s="71"/>
      <c r="G101" s="71"/>
      <c r="H101" s="71"/>
      <c r="I101" s="98"/>
      <c r="J101" s="72"/>
      <c r="K101" s="72"/>
      <c r="L101" s="65"/>
      <c r="M101" s="9"/>
    </row>
    <row r="102" spans="1:13" ht="14.4" x14ac:dyDescent="0.3">
      <c r="A102" s="83">
        <v>80</v>
      </c>
      <c r="B102" s="81"/>
      <c r="C102" s="98"/>
      <c r="D102" s="65"/>
      <c r="E102" s="71"/>
      <c r="F102" s="71"/>
      <c r="G102" s="71"/>
      <c r="H102" s="71"/>
      <c r="I102" s="98"/>
      <c r="J102" s="72"/>
      <c r="K102" s="72"/>
      <c r="L102" s="65"/>
      <c r="M102" s="9"/>
    </row>
    <row r="103" spans="1:13" ht="14.4" x14ac:dyDescent="0.3">
      <c r="A103" s="83">
        <v>81</v>
      </c>
      <c r="B103" s="81"/>
      <c r="C103" s="98"/>
      <c r="D103" s="65"/>
      <c r="E103" s="71"/>
      <c r="F103" s="71"/>
      <c r="G103" s="71"/>
      <c r="H103" s="71"/>
      <c r="I103" s="98"/>
      <c r="J103" s="72"/>
      <c r="K103" s="72"/>
      <c r="L103" s="65"/>
      <c r="M103" s="9"/>
    </row>
    <row r="104" spans="1:13" ht="14.4" x14ac:dyDescent="0.3">
      <c r="A104" s="83">
        <v>82</v>
      </c>
      <c r="B104" s="81"/>
      <c r="C104" s="98"/>
      <c r="D104" s="65"/>
      <c r="E104" s="71"/>
      <c r="F104" s="71"/>
      <c r="G104" s="71"/>
      <c r="H104" s="71"/>
      <c r="I104" s="98"/>
      <c r="J104" s="72"/>
      <c r="K104" s="72"/>
      <c r="L104" s="65"/>
      <c r="M104" s="9"/>
    </row>
    <row r="105" spans="1:13" ht="14.4" x14ac:dyDescent="0.3">
      <c r="A105" s="83">
        <v>83</v>
      </c>
      <c r="B105" s="81"/>
      <c r="C105" s="98"/>
      <c r="D105" s="65"/>
      <c r="E105" s="71"/>
      <c r="F105" s="71"/>
      <c r="G105" s="71"/>
      <c r="H105" s="71"/>
      <c r="I105" s="98"/>
      <c r="J105" s="72"/>
      <c r="K105" s="72"/>
      <c r="L105" s="65"/>
      <c r="M105" s="9"/>
    </row>
    <row r="106" spans="1:13" ht="14.4" x14ac:dyDescent="0.3">
      <c r="A106" s="83">
        <v>84</v>
      </c>
      <c r="B106" s="81"/>
      <c r="C106" s="98"/>
      <c r="D106" s="65"/>
      <c r="E106" s="71"/>
      <c r="F106" s="71"/>
      <c r="G106" s="71"/>
      <c r="H106" s="71"/>
      <c r="I106" s="98"/>
      <c r="J106" s="72"/>
      <c r="K106" s="72"/>
      <c r="L106" s="65"/>
      <c r="M106" s="9"/>
    </row>
    <row r="107" spans="1:13" ht="14.4" x14ac:dyDescent="0.3">
      <c r="A107" s="83">
        <v>85</v>
      </c>
      <c r="B107" s="81"/>
      <c r="C107" s="98"/>
      <c r="D107" s="65"/>
      <c r="E107" s="71"/>
      <c r="F107" s="71"/>
      <c r="G107" s="71"/>
      <c r="H107" s="71"/>
      <c r="I107" s="98"/>
      <c r="J107" s="72"/>
      <c r="K107" s="72"/>
      <c r="L107" s="65"/>
      <c r="M107" s="9"/>
    </row>
    <row r="108" spans="1:13" ht="14.4" x14ac:dyDescent="0.3">
      <c r="A108" s="83">
        <v>86</v>
      </c>
      <c r="B108" s="81"/>
      <c r="C108" s="98"/>
      <c r="D108" s="65"/>
      <c r="E108" s="71"/>
      <c r="F108" s="71"/>
      <c r="G108" s="71"/>
      <c r="H108" s="71"/>
      <c r="I108" s="98"/>
      <c r="J108" s="72"/>
      <c r="K108" s="72"/>
      <c r="L108" s="65"/>
      <c r="M108" s="9"/>
    </row>
    <row r="109" spans="1:13" ht="14.4" x14ac:dyDescent="0.3">
      <c r="A109" s="83">
        <v>87</v>
      </c>
      <c r="B109" s="81"/>
      <c r="C109" s="98"/>
      <c r="D109" s="65"/>
      <c r="E109" s="71"/>
      <c r="F109" s="71"/>
      <c r="G109" s="71"/>
      <c r="H109" s="71"/>
      <c r="I109" s="98"/>
      <c r="J109" s="72"/>
      <c r="K109" s="72"/>
      <c r="L109" s="65"/>
      <c r="M109" s="9"/>
    </row>
    <row r="110" spans="1:13" ht="14.4" x14ac:dyDescent="0.3">
      <c r="A110" s="83">
        <v>88</v>
      </c>
      <c r="B110" s="81"/>
      <c r="C110" s="98"/>
      <c r="D110" s="65"/>
      <c r="E110" s="71"/>
      <c r="F110" s="71"/>
      <c r="G110" s="71"/>
      <c r="H110" s="71"/>
      <c r="I110" s="98"/>
      <c r="J110" s="72"/>
      <c r="K110" s="72"/>
      <c r="L110" s="65"/>
      <c r="M110" s="9"/>
    </row>
    <row r="111" spans="1:13" ht="14.4" x14ac:dyDescent="0.3">
      <c r="A111" s="83">
        <v>89</v>
      </c>
      <c r="B111" s="81"/>
      <c r="C111" s="98"/>
      <c r="D111" s="65"/>
      <c r="E111" s="71"/>
      <c r="F111" s="71"/>
      <c r="G111" s="71"/>
      <c r="H111" s="71"/>
      <c r="I111" s="98"/>
      <c r="J111" s="72"/>
      <c r="K111" s="72"/>
      <c r="L111" s="65"/>
      <c r="M111" s="9"/>
    </row>
    <row r="112" spans="1:13" ht="14.4" x14ac:dyDescent="0.3">
      <c r="A112" s="83">
        <v>90</v>
      </c>
      <c r="B112" s="81"/>
      <c r="C112" s="98"/>
      <c r="D112" s="65"/>
      <c r="E112" s="71"/>
      <c r="F112" s="71"/>
      <c r="G112" s="71"/>
      <c r="H112" s="71"/>
      <c r="I112" s="98"/>
      <c r="J112" s="72"/>
      <c r="K112" s="72"/>
      <c r="L112" s="65"/>
      <c r="M112" s="9"/>
    </row>
    <row r="113" spans="1:13" ht="14.4" x14ac:dyDescent="0.3">
      <c r="A113" s="83">
        <v>91</v>
      </c>
      <c r="B113" s="81"/>
      <c r="C113" s="98"/>
      <c r="D113" s="65"/>
      <c r="E113" s="71"/>
      <c r="F113" s="71"/>
      <c r="G113" s="71"/>
      <c r="H113" s="71"/>
      <c r="I113" s="98"/>
      <c r="J113" s="72"/>
      <c r="K113" s="72"/>
      <c r="L113" s="65"/>
      <c r="M113" s="9"/>
    </row>
    <row r="114" spans="1:13" ht="14.4" x14ac:dyDescent="0.3">
      <c r="A114" s="83">
        <v>92</v>
      </c>
      <c r="B114" s="81"/>
      <c r="C114" s="98"/>
      <c r="D114" s="65"/>
      <c r="E114" s="71"/>
      <c r="F114" s="71"/>
      <c r="G114" s="71"/>
      <c r="H114" s="71"/>
      <c r="I114" s="98"/>
      <c r="J114" s="72"/>
      <c r="K114" s="72"/>
      <c r="L114" s="65"/>
      <c r="M114" s="9"/>
    </row>
    <row r="115" spans="1:13" ht="14.4" x14ac:dyDescent="0.3">
      <c r="A115" s="83">
        <v>93</v>
      </c>
      <c r="B115" s="81"/>
      <c r="C115" s="98"/>
      <c r="D115" s="65"/>
      <c r="E115" s="71"/>
      <c r="F115" s="71"/>
      <c r="G115" s="71"/>
      <c r="H115" s="71"/>
      <c r="I115" s="98"/>
      <c r="J115" s="72"/>
      <c r="K115" s="72"/>
      <c r="L115" s="65"/>
      <c r="M115" s="9"/>
    </row>
    <row r="116" spans="1:13" ht="14.4" x14ac:dyDescent="0.3">
      <c r="A116" s="83">
        <v>94</v>
      </c>
      <c r="B116" s="81"/>
      <c r="C116" s="98"/>
      <c r="D116" s="65"/>
      <c r="E116" s="71"/>
      <c r="F116" s="71"/>
      <c r="G116" s="71"/>
      <c r="H116" s="71"/>
      <c r="I116" s="98"/>
      <c r="J116" s="72"/>
      <c r="K116" s="72"/>
      <c r="L116" s="65"/>
      <c r="M116" s="9"/>
    </row>
    <row r="117" spans="1:13" ht="14.4" x14ac:dyDescent="0.3">
      <c r="A117" s="83">
        <v>95</v>
      </c>
      <c r="B117" s="81"/>
      <c r="C117" s="98"/>
      <c r="D117" s="65"/>
      <c r="E117" s="71"/>
      <c r="F117" s="71"/>
      <c r="G117" s="71"/>
      <c r="H117" s="71"/>
      <c r="I117" s="98"/>
      <c r="J117" s="72"/>
      <c r="K117" s="72"/>
      <c r="L117" s="65"/>
      <c r="M117" s="9"/>
    </row>
    <row r="118" spans="1:13" ht="14.4" x14ac:dyDescent="0.3">
      <c r="A118" s="83">
        <v>96</v>
      </c>
      <c r="B118" s="81"/>
      <c r="C118" s="98"/>
      <c r="D118" s="65"/>
      <c r="E118" s="71"/>
      <c r="F118" s="71"/>
      <c r="G118" s="71"/>
      <c r="H118" s="71"/>
      <c r="I118" s="98"/>
      <c r="J118" s="72"/>
      <c r="K118" s="72"/>
      <c r="L118" s="65"/>
      <c r="M118" s="9"/>
    </row>
    <row r="119" spans="1:13" ht="14.4" x14ac:dyDescent="0.3">
      <c r="A119" s="83">
        <v>97</v>
      </c>
      <c r="B119" s="81"/>
      <c r="C119" s="98"/>
      <c r="D119" s="65"/>
      <c r="E119" s="71"/>
      <c r="F119" s="71"/>
      <c r="G119" s="71"/>
      <c r="H119" s="71"/>
      <c r="I119" s="98"/>
      <c r="J119" s="72"/>
      <c r="K119" s="72"/>
      <c r="L119" s="65"/>
      <c r="M119" s="9"/>
    </row>
    <row r="120" spans="1:13" ht="14.4" x14ac:dyDescent="0.3">
      <c r="A120" s="83">
        <v>98</v>
      </c>
      <c r="B120" s="81"/>
      <c r="C120" s="98"/>
      <c r="D120" s="65"/>
      <c r="E120" s="71"/>
      <c r="F120" s="71"/>
      <c r="G120" s="71"/>
      <c r="H120" s="71"/>
      <c r="I120" s="98"/>
      <c r="J120" s="72"/>
      <c r="K120" s="72"/>
      <c r="L120" s="65"/>
      <c r="M120" s="9"/>
    </row>
    <row r="121" spans="1:13" ht="14.4" x14ac:dyDescent="0.3">
      <c r="A121" s="83">
        <v>99</v>
      </c>
      <c r="B121" s="81"/>
      <c r="C121" s="98"/>
      <c r="D121" s="65"/>
      <c r="E121" s="71"/>
      <c r="F121" s="71"/>
      <c r="G121" s="71"/>
      <c r="H121" s="71"/>
      <c r="I121" s="98"/>
      <c r="J121" s="72"/>
      <c r="K121" s="72"/>
      <c r="L121" s="65"/>
      <c r="M121" s="9"/>
    </row>
    <row r="122" spans="1:13" ht="14.4" x14ac:dyDescent="0.3">
      <c r="A122" s="83">
        <v>100</v>
      </c>
      <c r="B122" s="81"/>
      <c r="C122" s="98"/>
      <c r="D122" s="65"/>
      <c r="E122" s="71"/>
      <c r="F122" s="71"/>
      <c r="G122" s="71"/>
      <c r="H122" s="71"/>
      <c r="I122" s="98"/>
      <c r="J122" s="72"/>
      <c r="K122" s="72"/>
      <c r="L122" s="65"/>
      <c r="M122" s="9"/>
    </row>
    <row r="123" spans="1:13" ht="14.4" x14ac:dyDescent="0.3">
      <c r="A123" s="83">
        <v>101</v>
      </c>
      <c r="B123" s="81"/>
      <c r="C123" s="98"/>
      <c r="D123" s="65"/>
      <c r="E123" s="71"/>
      <c r="F123" s="71"/>
      <c r="G123" s="71"/>
      <c r="H123" s="71"/>
      <c r="I123" s="98"/>
      <c r="J123" s="72"/>
      <c r="K123" s="72"/>
      <c r="L123" s="65"/>
      <c r="M123" s="9"/>
    </row>
    <row r="124" spans="1:13" ht="14.4" x14ac:dyDescent="0.3">
      <c r="A124" s="83">
        <v>102</v>
      </c>
      <c r="B124" s="81"/>
      <c r="C124" s="98"/>
      <c r="D124" s="65"/>
      <c r="E124" s="71"/>
      <c r="F124" s="71"/>
      <c r="G124" s="71"/>
      <c r="H124" s="71"/>
      <c r="I124" s="98"/>
      <c r="J124" s="72"/>
      <c r="K124" s="72"/>
      <c r="L124" s="65"/>
      <c r="M124" s="9"/>
    </row>
    <row r="125" spans="1:13" ht="14.4" x14ac:dyDescent="0.3">
      <c r="A125" s="83">
        <v>103</v>
      </c>
      <c r="B125" s="81"/>
      <c r="C125" s="98"/>
      <c r="D125" s="65"/>
      <c r="E125" s="71"/>
      <c r="F125" s="71"/>
      <c r="G125" s="71"/>
      <c r="H125" s="71"/>
      <c r="I125" s="98"/>
      <c r="J125" s="72"/>
      <c r="K125" s="72"/>
      <c r="L125" s="65"/>
      <c r="M125" s="9"/>
    </row>
    <row r="126" spans="1:13" ht="14.4" x14ac:dyDescent="0.3">
      <c r="A126" s="83">
        <v>104</v>
      </c>
      <c r="B126" s="81"/>
      <c r="C126" s="98"/>
      <c r="D126" s="65"/>
      <c r="E126" s="71"/>
      <c r="F126" s="71"/>
      <c r="G126" s="71"/>
      <c r="H126" s="71"/>
      <c r="I126" s="98"/>
      <c r="J126" s="72"/>
      <c r="K126" s="72"/>
      <c r="L126" s="65"/>
      <c r="M126" s="9"/>
    </row>
    <row r="127" spans="1:13" ht="14.4" x14ac:dyDescent="0.3">
      <c r="A127" s="83">
        <v>105</v>
      </c>
      <c r="B127" s="81"/>
      <c r="C127" s="98"/>
      <c r="D127" s="65"/>
      <c r="E127" s="71"/>
      <c r="F127" s="71"/>
      <c r="G127" s="71"/>
      <c r="H127" s="71"/>
      <c r="I127" s="98"/>
      <c r="J127" s="72"/>
      <c r="K127" s="72"/>
      <c r="L127" s="65"/>
      <c r="M127" s="9"/>
    </row>
    <row r="128" spans="1:13" ht="14.4" x14ac:dyDescent="0.3">
      <c r="A128" s="83">
        <v>106</v>
      </c>
      <c r="B128" s="81"/>
      <c r="C128" s="98"/>
      <c r="D128" s="65"/>
      <c r="E128" s="71"/>
      <c r="F128" s="71"/>
      <c r="G128" s="71"/>
      <c r="H128" s="71"/>
      <c r="I128" s="98"/>
      <c r="J128" s="72"/>
      <c r="K128" s="72"/>
      <c r="L128" s="65"/>
      <c r="M128" s="9"/>
    </row>
    <row r="129" spans="1:13" ht="14.4" x14ac:dyDescent="0.3">
      <c r="A129" s="83">
        <v>107</v>
      </c>
      <c r="B129" s="81"/>
      <c r="C129" s="98"/>
      <c r="D129" s="65"/>
      <c r="E129" s="71"/>
      <c r="F129" s="71"/>
      <c r="G129" s="71"/>
      <c r="H129" s="71"/>
      <c r="I129" s="98"/>
      <c r="J129" s="72"/>
      <c r="K129" s="72"/>
      <c r="L129" s="65"/>
      <c r="M129" s="9"/>
    </row>
    <row r="130" spans="1:13" ht="14.4" x14ac:dyDescent="0.3">
      <c r="A130" s="83">
        <v>108</v>
      </c>
      <c r="B130" s="81"/>
      <c r="C130" s="98"/>
      <c r="D130" s="65"/>
      <c r="E130" s="71"/>
      <c r="F130" s="71"/>
      <c r="G130" s="71"/>
      <c r="H130" s="71"/>
      <c r="I130" s="98"/>
      <c r="J130" s="72"/>
      <c r="K130" s="72"/>
      <c r="L130" s="65"/>
      <c r="M130" s="9"/>
    </row>
    <row r="131" spans="1:13" ht="14.4" x14ac:dyDescent="0.3">
      <c r="A131" s="83">
        <v>109</v>
      </c>
      <c r="B131" s="81"/>
      <c r="C131" s="98"/>
      <c r="D131" s="65"/>
      <c r="E131" s="71"/>
      <c r="F131" s="71"/>
      <c r="G131" s="71"/>
      <c r="H131" s="71"/>
      <c r="I131" s="98"/>
      <c r="J131" s="72"/>
      <c r="K131" s="72"/>
      <c r="L131" s="65"/>
      <c r="M131" s="9"/>
    </row>
    <row r="132" spans="1:13" ht="14.4" x14ac:dyDescent="0.3">
      <c r="A132" s="83">
        <v>110</v>
      </c>
      <c r="B132" s="81"/>
      <c r="C132" s="98"/>
      <c r="D132" s="65"/>
      <c r="E132" s="71"/>
      <c r="F132" s="71"/>
      <c r="G132" s="71"/>
      <c r="H132" s="71"/>
      <c r="I132" s="98"/>
      <c r="J132" s="72"/>
      <c r="K132" s="72"/>
      <c r="L132" s="65"/>
      <c r="M132" s="9"/>
    </row>
    <row r="133" spans="1:13" ht="14.4" x14ac:dyDescent="0.3">
      <c r="A133" s="83">
        <v>111</v>
      </c>
      <c r="B133" s="81"/>
      <c r="C133" s="98"/>
      <c r="D133" s="65"/>
      <c r="E133" s="71"/>
      <c r="F133" s="71"/>
      <c r="G133" s="71"/>
      <c r="H133" s="71"/>
      <c r="I133" s="98"/>
      <c r="J133" s="72"/>
      <c r="K133" s="72"/>
      <c r="L133" s="65"/>
      <c r="M133" s="9"/>
    </row>
    <row r="134" spans="1:13" ht="14.4" x14ac:dyDescent="0.3">
      <c r="A134" s="83">
        <v>112</v>
      </c>
      <c r="B134" s="81"/>
      <c r="C134" s="98"/>
      <c r="D134" s="65"/>
      <c r="E134" s="71"/>
      <c r="F134" s="71"/>
      <c r="G134" s="71"/>
      <c r="H134" s="71"/>
      <c r="I134" s="98"/>
      <c r="J134" s="72"/>
      <c r="K134" s="72"/>
      <c r="L134" s="65"/>
      <c r="M134" s="9"/>
    </row>
    <row r="135" spans="1:13" ht="14.4" x14ac:dyDescent="0.3">
      <c r="A135" s="83">
        <v>113</v>
      </c>
      <c r="B135" s="81"/>
      <c r="C135" s="98"/>
      <c r="D135" s="65"/>
      <c r="E135" s="71"/>
      <c r="F135" s="71"/>
      <c r="G135" s="71"/>
      <c r="H135" s="71"/>
      <c r="I135" s="98"/>
      <c r="J135" s="72"/>
      <c r="K135" s="72"/>
      <c r="L135" s="65"/>
      <c r="M135" s="9"/>
    </row>
    <row r="136" spans="1:13" ht="14.4" x14ac:dyDescent="0.3">
      <c r="A136" s="83">
        <v>114</v>
      </c>
      <c r="B136" s="81"/>
      <c r="C136" s="98"/>
      <c r="D136" s="65"/>
      <c r="E136" s="71"/>
      <c r="F136" s="71"/>
      <c r="G136" s="71"/>
      <c r="H136" s="71"/>
      <c r="I136" s="98"/>
      <c r="J136" s="72"/>
      <c r="K136" s="72"/>
      <c r="L136" s="65"/>
      <c r="M136" s="9"/>
    </row>
    <row r="137" spans="1:13" ht="14.4" x14ac:dyDescent="0.3">
      <c r="A137" s="83">
        <v>115</v>
      </c>
      <c r="B137" s="81"/>
      <c r="C137" s="98"/>
      <c r="D137" s="65"/>
      <c r="E137" s="71"/>
      <c r="F137" s="71"/>
      <c r="G137" s="71"/>
      <c r="H137" s="71"/>
      <c r="I137" s="98"/>
      <c r="J137" s="72"/>
      <c r="K137" s="72"/>
      <c r="L137" s="65"/>
      <c r="M137" s="9"/>
    </row>
    <row r="138" spans="1:13" ht="14.4" x14ac:dyDescent="0.3">
      <c r="A138" s="83">
        <v>116</v>
      </c>
      <c r="B138" s="81"/>
      <c r="C138" s="98"/>
      <c r="D138" s="65"/>
      <c r="E138" s="71"/>
      <c r="F138" s="71"/>
      <c r="G138" s="71"/>
      <c r="H138" s="71"/>
      <c r="I138" s="98"/>
      <c r="J138" s="72"/>
      <c r="K138" s="72"/>
      <c r="L138" s="65"/>
      <c r="M138" s="9"/>
    </row>
    <row r="139" spans="1:13" ht="14.4" x14ac:dyDescent="0.3">
      <c r="A139" s="83">
        <v>117</v>
      </c>
      <c r="B139" s="81"/>
      <c r="C139" s="98"/>
      <c r="D139" s="65"/>
      <c r="E139" s="71"/>
      <c r="F139" s="71"/>
      <c r="G139" s="71"/>
      <c r="H139" s="71"/>
      <c r="I139" s="98"/>
      <c r="J139" s="72"/>
      <c r="K139" s="72"/>
      <c r="L139" s="65"/>
      <c r="M139" s="9"/>
    </row>
    <row r="140" spans="1:13" ht="14.4" x14ac:dyDescent="0.3">
      <c r="A140" s="83">
        <v>118</v>
      </c>
      <c r="B140" s="81"/>
      <c r="C140" s="98"/>
      <c r="D140" s="65"/>
      <c r="E140" s="71"/>
      <c r="F140" s="71"/>
      <c r="G140" s="71"/>
      <c r="H140" s="71"/>
      <c r="I140" s="98"/>
      <c r="J140" s="72"/>
      <c r="K140" s="72"/>
      <c r="L140" s="65"/>
      <c r="M140" s="9"/>
    </row>
    <row r="141" spans="1:13" ht="14.4" x14ac:dyDescent="0.3">
      <c r="A141" s="83">
        <v>119</v>
      </c>
      <c r="B141" s="81"/>
      <c r="C141" s="98"/>
      <c r="D141" s="65"/>
      <c r="E141" s="71"/>
      <c r="F141" s="71"/>
      <c r="G141" s="71"/>
      <c r="H141" s="71"/>
      <c r="I141" s="98"/>
      <c r="J141" s="72"/>
      <c r="K141" s="72"/>
      <c r="L141" s="65"/>
      <c r="M141" s="9"/>
    </row>
    <row r="142" spans="1:13" ht="14.4" x14ac:dyDescent="0.3">
      <c r="A142" s="83">
        <v>120</v>
      </c>
      <c r="B142" s="81"/>
      <c r="C142" s="98"/>
      <c r="D142" s="65"/>
      <c r="E142" s="71"/>
      <c r="F142" s="71"/>
      <c r="G142" s="71"/>
      <c r="H142" s="71"/>
      <c r="I142" s="98"/>
      <c r="J142" s="72"/>
      <c r="K142" s="72"/>
      <c r="L142" s="65"/>
      <c r="M142" s="9"/>
    </row>
    <row r="143" spans="1:13" ht="14.4" x14ac:dyDescent="0.3">
      <c r="A143" s="83">
        <v>121</v>
      </c>
      <c r="B143" s="81"/>
      <c r="C143" s="98"/>
      <c r="D143" s="65"/>
      <c r="E143" s="71"/>
      <c r="F143" s="71"/>
      <c r="G143" s="71"/>
      <c r="H143" s="71"/>
      <c r="I143" s="98"/>
      <c r="J143" s="72"/>
      <c r="K143" s="72"/>
      <c r="L143" s="65"/>
      <c r="M143" s="9"/>
    </row>
    <row r="144" spans="1:13" ht="14.4" x14ac:dyDescent="0.3">
      <c r="A144" s="83">
        <v>122</v>
      </c>
      <c r="B144" s="81"/>
      <c r="C144" s="98"/>
      <c r="D144" s="65"/>
      <c r="E144" s="65"/>
      <c r="F144" s="65"/>
      <c r="G144" s="71"/>
      <c r="H144" s="71"/>
      <c r="I144" s="98"/>
      <c r="J144" s="72"/>
      <c r="K144" s="72"/>
      <c r="L144" s="72"/>
      <c r="M144" s="9"/>
    </row>
    <row r="145" spans="1:13" ht="14.4" x14ac:dyDescent="0.3">
      <c r="A145" s="83">
        <v>123</v>
      </c>
      <c r="B145" s="81"/>
      <c r="C145" s="98"/>
      <c r="D145" s="65"/>
      <c r="E145" s="65"/>
      <c r="F145" s="65"/>
      <c r="G145" s="71"/>
      <c r="H145" s="71"/>
      <c r="I145" s="98"/>
      <c r="J145" s="72"/>
      <c r="K145" s="72"/>
      <c r="L145" s="72"/>
      <c r="M145" s="9"/>
    </row>
    <row r="146" spans="1:13" ht="14.4" x14ac:dyDescent="0.3">
      <c r="A146" s="83">
        <v>124</v>
      </c>
      <c r="B146" s="81"/>
      <c r="C146" s="98"/>
      <c r="D146" s="65"/>
      <c r="E146" s="65"/>
      <c r="F146" s="65"/>
      <c r="G146" s="71"/>
      <c r="H146" s="71"/>
      <c r="I146" s="98"/>
      <c r="J146" s="72"/>
      <c r="K146" s="72"/>
      <c r="L146" s="72"/>
      <c r="M146" s="9"/>
    </row>
    <row r="147" spans="1:13" ht="14.4" x14ac:dyDescent="0.3">
      <c r="A147" s="83">
        <v>125</v>
      </c>
      <c r="B147" s="81"/>
      <c r="C147" s="98"/>
      <c r="D147" s="65"/>
      <c r="E147" s="65"/>
      <c r="F147" s="65"/>
      <c r="G147" s="71"/>
      <c r="H147" s="71"/>
      <c r="I147" s="98"/>
      <c r="J147" s="72"/>
      <c r="K147" s="72"/>
      <c r="L147" s="72"/>
      <c r="M147" s="9"/>
    </row>
    <row r="148" spans="1:13" ht="14.4" x14ac:dyDescent="0.3">
      <c r="A148" s="83">
        <v>126</v>
      </c>
      <c r="B148" s="81"/>
      <c r="C148" s="98"/>
      <c r="D148" s="65"/>
      <c r="E148" s="65"/>
      <c r="F148" s="65"/>
      <c r="G148" s="71"/>
      <c r="H148" s="71"/>
      <c r="I148" s="98"/>
      <c r="J148" s="72"/>
      <c r="K148" s="72"/>
      <c r="L148" s="72"/>
      <c r="M148" s="9"/>
    </row>
    <row r="149" spans="1:13" ht="14.4" x14ac:dyDescent="0.3">
      <c r="A149" s="83">
        <v>127</v>
      </c>
      <c r="B149" s="81"/>
      <c r="C149" s="98"/>
      <c r="D149" s="65"/>
      <c r="E149" s="65"/>
      <c r="F149" s="65"/>
      <c r="G149" s="71"/>
      <c r="H149" s="71"/>
      <c r="I149" s="98"/>
      <c r="J149" s="72"/>
      <c r="K149" s="72"/>
      <c r="L149" s="72"/>
      <c r="M149" s="9"/>
    </row>
    <row r="150" spans="1:13" ht="14.4" x14ac:dyDescent="0.3">
      <c r="A150" s="83">
        <v>128</v>
      </c>
      <c r="B150" s="81"/>
      <c r="C150" s="98"/>
      <c r="D150" s="65"/>
      <c r="E150" s="65"/>
      <c r="F150" s="65"/>
      <c r="G150" s="71"/>
      <c r="H150" s="71"/>
      <c r="I150" s="98"/>
      <c r="J150" s="72"/>
      <c r="K150" s="72"/>
      <c r="L150" s="72"/>
      <c r="M150" s="9"/>
    </row>
    <row r="151" spans="1:13" ht="14.4" x14ac:dyDescent="0.3">
      <c r="A151" s="83">
        <v>129</v>
      </c>
      <c r="B151" s="81"/>
      <c r="C151" s="98"/>
      <c r="D151" s="65"/>
      <c r="E151" s="65"/>
      <c r="F151" s="65"/>
      <c r="G151" s="71"/>
      <c r="H151" s="71"/>
      <c r="I151" s="98"/>
      <c r="J151" s="72"/>
      <c r="K151" s="72"/>
      <c r="L151" s="72"/>
      <c r="M151" s="9"/>
    </row>
    <row r="152" spans="1:13" ht="14.4" x14ac:dyDescent="0.3">
      <c r="A152" s="83">
        <v>130</v>
      </c>
      <c r="B152" s="81"/>
      <c r="C152" s="98"/>
      <c r="D152" s="65"/>
      <c r="E152" s="65"/>
      <c r="F152" s="65"/>
      <c r="G152" s="71"/>
      <c r="H152" s="71"/>
      <c r="I152" s="98"/>
      <c r="J152" s="72"/>
      <c r="K152" s="72"/>
      <c r="L152" s="72"/>
      <c r="M152" s="9"/>
    </row>
    <row r="153" spans="1:13" ht="14.4" x14ac:dyDescent="0.3">
      <c r="A153" s="83">
        <v>131</v>
      </c>
      <c r="B153" s="81"/>
      <c r="C153" s="98"/>
      <c r="D153" s="65"/>
      <c r="E153" s="65"/>
      <c r="F153" s="65"/>
      <c r="G153" s="71"/>
      <c r="H153" s="71"/>
      <c r="I153" s="98"/>
      <c r="J153" s="72"/>
      <c r="K153" s="72"/>
      <c r="L153" s="72"/>
      <c r="M153" s="9"/>
    </row>
    <row r="154" spans="1:13" ht="14.4" x14ac:dyDescent="0.3">
      <c r="A154" s="83">
        <v>132</v>
      </c>
      <c r="B154" s="81"/>
      <c r="C154" s="98"/>
      <c r="D154" s="65"/>
      <c r="E154" s="65"/>
      <c r="F154" s="65"/>
      <c r="G154" s="71"/>
      <c r="H154" s="71"/>
      <c r="I154" s="98"/>
      <c r="J154" s="72"/>
      <c r="K154" s="72"/>
      <c r="L154" s="72"/>
      <c r="M154" s="9"/>
    </row>
    <row r="155" spans="1:13" ht="14.4" x14ac:dyDescent="0.3">
      <c r="A155" s="83">
        <v>133</v>
      </c>
      <c r="B155" s="81"/>
      <c r="C155" s="98"/>
      <c r="D155" s="65"/>
      <c r="E155" s="65"/>
      <c r="F155" s="65"/>
      <c r="G155" s="71"/>
      <c r="H155" s="71"/>
      <c r="I155" s="98"/>
      <c r="J155" s="72"/>
      <c r="K155" s="72"/>
      <c r="L155" s="72"/>
      <c r="M155" s="9"/>
    </row>
    <row r="156" spans="1:13" ht="14.4" x14ac:dyDescent="0.3">
      <c r="A156" s="83">
        <v>134</v>
      </c>
      <c r="B156" s="81"/>
      <c r="C156" s="98"/>
      <c r="D156" s="65"/>
      <c r="E156" s="65"/>
      <c r="F156" s="65"/>
      <c r="G156" s="71"/>
      <c r="H156" s="71"/>
      <c r="I156" s="98"/>
      <c r="J156" s="72"/>
      <c r="K156" s="72"/>
      <c r="L156" s="72"/>
      <c r="M156" s="9"/>
    </row>
    <row r="157" spans="1:13" ht="14.4" x14ac:dyDescent="0.3">
      <c r="A157" s="83">
        <v>135</v>
      </c>
      <c r="B157" s="81"/>
      <c r="C157" s="98"/>
      <c r="D157" s="65"/>
      <c r="E157" s="65"/>
      <c r="F157" s="65"/>
      <c r="G157" s="71"/>
      <c r="H157" s="71"/>
      <c r="I157" s="98"/>
      <c r="J157" s="72"/>
      <c r="K157" s="72"/>
      <c r="L157" s="72"/>
      <c r="M157" s="9"/>
    </row>
    <row r="158" spans="1:13" ht="14.4" x14ac:dyDescent="0.3">
      <c r="A158" s="83">
        <v>136</v>
      </c>
      <c r="B158" s="81"/>
      <c r="C158" s="98"/>
      <c r="D158" s="65"/>
      <c r="E158" s="65"/>
      <c r="F158" s="65"/>
      <c r="G158" s="71"/>
      <c r="H158" s="71"/>
      <c r="I158" s="98"/>
      <c r="J158" s="72"/>
      <c r="K158" s="72"/>
      <c r="L158" s="72"/>
      <c r="M158" s="9"/>
    </row>
    <row r="159" spans="1:13" ht="14.4" x14ac:dyDescent="0.3">
      <c r="A159" s="83">
        <v>137</v>
      </c>
      <c r="B159" s="81"/>
      <c r="C159" s="98"/>
      <c r="D159" s="65"/>
      <c r="E159" s="65"/>
      <c r="F159" s="65"/>
      <c r="G159" s="71"/>
      <c r="H159" s="71"/>
      <c r="I159" s="98"/>
      <c r="J159" s="72"/>
      <c r="K159" s="72"/>
      <c r="L159" s="72"/>
      <c r="M159" s="9"/>
    </row>
    <row r="160" spans="1:13" ht="14.4" x14ac:dyDescent="0.3">
      <c r="A160" s="83">
        <v>138</v>
      </c>
      <c r="B160" s="81"/>
      <c r="C160" s="98"/>
      <c r="D160" s="65"/>
      <c r="E160" s="65"/>
      <c r="F160" s="65"/>
      <c r="G160" s="71"/>
      <c r="H160" s="71"/>
      <c r="I160" s="98"/>
      <c r="J160" s="72"/>
      <c r="K160" s="72"/>
      <c r="L160" s="72"/>
      <c r="M160" s="9"/>
    </row>
    <row r="161" spans="1:13" ht="14.4" x14ac:dyDescent="0.3">
      <c r="A161" s="83">
        <v>139</v>
      </c>
      <c r="B161" s="81"/>
      <c r="C161" s="98"/>
      <c r="D161" s="65"/>
      <c r="E161" s="65"/>
      <c r="F161" s="65"/>
      <c r="G161" s="71"/>
      <c r="H161" s="71"/>
      <c r="I161" s="98"/>
      <c r="J161" s="72"/>
      <c r="K161" s="72"/>
      <c r="L161" s="72"/>
      <c r="M161" s="9"/>
    </row>
    <row r="162" spans="1:13" ht="14.4" x14ac:dyDescent="0.3">
      <c r="A162" s="83">
        <v>140</v>
      </c>
      <c r="B162" s="81"/>
      <c r="C162" s="98"/>
      <c r="D162" s="65"/>
      <c r="E162" s="65"/>
      <c r="F162" s="65"/>
      <c r="G162" s="71"/>
      <c r="H162" s="71"/>
      <c r="I162" s="98"/>
      <c r="J162" s="72"/>
      <c r="K162" s="72"/>
      <c r="L162" s="72"/>
      <c r="M162" s="9"/>
    </row>
    <row r="163" spans="1:13" ht="14.4" x14ac:dyDescent="0.3">
      <c r="A163" s="83">
        <v>141</v>
      </c>
      <c r="B163" s="81"/>
      <c r="C163" s="98"/>
      <c r="D163" s="65"/>
      <c r="E163" s="65"/>
      <c r="F163" s="65"/>
      <c r="G163" s="71"/>
      <c r="H163" s="71"/>
      <c r="I163" s="98"/>
      <c r="J163" s="72"/>
      <c r="K163" s="72"/>
      <c r="L163" s="72"/>
      <c r="M163" s="9"/>
    </row>
    <row r="164" spans="1:13" ht="14.4" x14ac:dyDescent="0.3">
      <c r="A164" s="83">
        <v>142</v>
      </c>
      <c r="B164" s="81"/>
      <c r="C164" s="98"/>
      <c r="D164" s="65"/>
      <c r="E164" s="65"/>
      <c r="F164" s="65"/>
      <c r="G164" s="71"/>
      <c r="H164" s="71"/>
      <c r="I164" s="98"/>
      <c r="J164" s="72"/>
      <c r="K164" s="72"/>
      <c r="L164" s="72"/>
      <c r="M164" s="9"/>
    </row>
    <row r="165" spans="1:13" ht="14.4" x14ac:dyDescent="0.3">
      <c r="A165" s="83">
        <v>143</v>
      </c>
      <c r="B165" s="81"/>
      <c r="C165" s="98"/>
      <c r="D165" s="65"/>
      <c r="E165" s="65"/>
      <c r="F165" s="65"/>
      <c r="G165" s="71"/>
      <c r="H165" s="71"/>
      <c r="I165" s="98"/>
      <c r="J165" s="72"/>
      <c r="K165" s="72"/>
      <c r="L165" s="72"/>
      <c r="M165" s="9"/>
    </row>
    <row r="166" spans="1:13" ht="14.4" x14ac:dyDescent="0.3">
      <c r="A166" s="83">
        <v>144</v>
      </c>
      <c r="B166" s="81"/>
      <c r="C166" s="98"/>
      <c r="D166" s="65"/>
      <c r="E166" s="65"/>
      <c r="F166" s="65"/>
      <c r="G166" s="71"/>
      <c r="H166" s="71"/>
      <c r="I166" s="98"/>
      <c r="J166" s="72"/>
      <c r="K166" s="72"/>
      <c r="L166" s="72"/>
      <c r="M166" s="9"/>
    </row>
    <row r="167" spans="1:13" ht="14.4" x14ac:dyDescent="0.3">
      <c r="A167" s="83">
        <v>145</v>
      </c>
      <c r="B167" s="81"/>
      <c r="C167" s="98"/>
      <c r="D167" s="65"/>
      <c r="E167" s="65"/>
      <c r="F167" s="65"/>
      <c r="G167" s="71"/>
      <c r="H167" s="71"/>
      <c r="I167" s="98"/>
      <c r="J167" s="72"/>
      <c r="K167" s="72"/>
      <c r="L167" s="72"/>
      <c r="M167" s="9"/>
    </row>
    <row r="168" spans="1:13" ht="14.4" x14ac:dyDescent="0.3">
      <c r="A168" s="83">
        <v>146</v>
      </c>
      <c r="B168" s="81"/>
      <c r="C168" s="98"/>
      <c r="D168" s="65"/>
      <c r="E168" s="65"/>
      <c r="F168" s="65"/>
      <c r="G168" s="71"/>
      <c r="H168" s="71"/>
      <c r="I168" s="98"/>
      <c r="J168" s="72"/>
      <c r="K168" s="72"/>
      <c r="L168" s="72"/>
      <c r="M168" s="9"/>
    </row>
    <row r="169" spans="1:13" ht="14.4" x14ac:dyDescent="0.3">
      <c r="A169" s="83">
        <v>147</v>
      </c>
      <c r="B169" s="81"/>
      <c r="C169" s="98"/>
      <c r="D169" s="65"/>
      <c r="E169" s="65"/>
      <c r="F169" s="65"/>
      <c r="G169" s="71"/>
      <c r="H169" s="71"/>
      <c r="I169" s="98"/>
      <c r="J169" s="72"/>
      <c r="K169" s="72"/>
      <c r="L169" s="72"/>
      <c r="M169" s="9"/>
    </row>
    <row r="170" spans="1:13" ht="14.4" x14ac:dyDescent="0.3">
      <c r="A170" s="83">
        <v>148</v>
      </c>
      <c r="B170" s="81"/>
      <c r="C170" s="98"/>
      <c r="D170" s="65"/>
      <c r="E170" s="65"/>
      <c r="F170" s="65"/>
      <c r="G170" s="71"/>
      <c r="H170" s="71"/>
      <c r="I170" s="98"/>
      <c r="J170" s="72"/>
      <c r="K170" s="72"/>
      <c r="L170" s="72"/>
      <c r="M170" s="9"/>
    </row>
    <row r="171" spans="1:13" ht="14.4" x14ac:dyDescent="0.3">
      <c r="A171" s="83">
        <v>149</v>
      </c>
      <c r="B171" s="81"/>
      <c r="C171" s="98"/>
      <c r="D171" s="65"/>
      <c r="E171" s="65"/>
      <c r="F171" s="65"/>
      <c r="G171" s="71"/>
      <c r="H171" s="71"/>
      <c r="I171" s="98"/>
      <c r="J171" s="72"/>
      <c r="K171" s="72"/>
      <c r="L171" s="72"/>
      <c r="M171" s="9"/>
    </row>
    <row r="172" spans="1:13" ht="14.4" x14ac:dyDescent="0.3">
      <c r="A172" s="83">
        <v>150</v>
      </c>
      <c r="B172" s="81"/>
      <c r="C172" s="98"/>
      <c r="D172" s="65"/>
      <c r="E172" s="65"/>
      <c r="F172" s="65"/>
      <c r="G172" s="71"/>
      <c r="H172" s="71"/>
      <c r="I172" s="98"/>
      <c r="J172" s="72"/>
      <c r="K172" s="72"/>
      <c r="L172" s="72"/>
      <c r="M172" s="9"/>
    </row>
    <row r="173" spans="1:13" ht="14.4" x14ac:dyDescent="0.3">
      <c r="A173" s="83">
        <v>151</v>
      </c>
      <c r="B173" s="81"/>
      <c r="C173" s="98"/>
      <c r="D173" s="65"/>
      <c r="E173" s="65"/>
      <c r="F173" s="65"/>
      <c r="G173" s="71"/>
      <c r="H173" s="71"/>
      <c r="I173" s="98"/>
      <c r="J173" s="72"/>
      <c r="K173" s="72"/>
      <c r="L173" s="72"/>
      <c r="M173" s="9"/>
    </row>
    <row r="174" spans="1:13" ht="14.4" x14ac:dyDescent="0.3">
      <c r="A174" s="83">
        <v>152</v>
      </c>
      <c r="B174" s="81"/>
      <c r="C174" s="98"/>
      <c r="D174" s="65"/>
      <c r="E174" s="65"/>
      <c r="F174" s="65"/>
      <c r="G174" s="71"/>
      <c r="H174" s="71"/>
      <c r="I174" s="98"/>
      <c r="J174" s="72"/>
      <c r="K174" s="72"/>
      <c r="L174" s="72"/>
      <c r="M174" s="9"/>
    </row>
    <row r="175" spans="1:13" ht="14.4" x14ac:dyDescent="0.3">
      <c r="A175" s="83">
        <v>153</v>
      </c>
      <c r="B175" s="81"/>
      <c r="C175" s="98"/>
      <c r="D175" s="65"/>
      <c r="E175" s="65"/>
      <c r="F175" s="65"/>
      <c r="G175" s="71"/>
      <c r="H175" s="71"/>
      <c r="I175" s="98"/>
      <c r="J175" s="72"/>
      <c r="K175" s="72"/>
      <c r="L175" s="72"/>
      <c r="M175" s="9"/>
    </row>
    <row r="176" spans="1:13" ht="14.4" x14ac:dyDescent="0.3">
      <c r="A176" s="83">
        <v>154</v>
      </c>
      <c r="B176" s="81"/>
      <c r="C176" s="98"/>
      <c r="D176" s="65"/>
      <c r="E176" s="65"/>
      <c r="F176" s="65"/>
      <c r="G176" s="71"/>
      <c r="H176" s="71"/>
      <c r="I176" s="98"/>
      <c r="J176" s="72"/>
      <c r="K176" s="72"/>
      <c r="L176" s="72"/>
      <c r="M176" s="9"/>
    </row>
    <row r="177" spans="1:13" ht="14.4" x14ac:dyDescent="0.3">
      <c r="A177" s="83">
        <v>155</v>
      </c>
      <c r="B177" s="81"/>
      <c r="C177" s="98"/>
      <c r="D177" s="65"/>
      <c r="E177" s="65"/>
      <c r="F177" s="65"/>
      <c r="G177" s="71"/>
      <c r="H177" s="71"/>
      <c r="I177" s="98"/>
      <c r="J177" s="72"/>
      <c r="K177" s="72"/>
      <c r="L177" s="72"/>
      <c r="M177" s="9"/>
    </row>
    <row r="178" spans="1:13" ht="14.4" x14ac:dyDescent="0.3">
      <c r="A178" s="83">
        <v>156</v>
      </c>
      <c r="B178" s="81"/>
      <c r="C178" s="98"/>
      <c r="D178" s="65"/>
      <c r="E178" s="65"/>
      <c r="F178" s="65"/>
      <c r="G178" s="71"/>
      <c r="H178" s="71"/>
      <c r="I178" s="98"/>
      <c r="J178" s="72"/>
      <c r="K178" s="72"/>
      <c r="L178" s="72"/>
      <c r="M178" s="9"/>
    </row>
    <row r="179" spans="1:13" ht="14.4" x14ac:dyDescent="0.3">
      <c r="A179" s="83">
        <v>157</v>
      </c>
      <c r="B179" s="81"/>
      <c r="C179" s="98"/>
      <c r="D179" s="65"/>
      <c r="E179" s="65"/>
      <c r="F179" s="65"/>
      <c r="G179" s="71"/>
      <c r="H179" s="71"/>
      <c r="I179" s="98"/>
      <c r="J179" s="72"/>
      <c r="K179" s="72"/>
      <c r="L179" s="72"/>
      <c r="M179" s="9"/>
    </row>
    <row r="180" spans="1:13" ht="14.4" x14ac:dyDescent="0.3">
      <c r="A180" s="83">
        <v>158</v>
      </c>
      <c r="B180" s="81"/>
      <c r="C180" s="98"/>
      <c r="D180" s="65"/>
      <c r="E180" s="65"/>
      <c r="F180" s="65"/>
      <c r="G180" s="71"/>
      <c r="H180" s="71"/>
      <c r="I180" s="98"/>
      <c r="J180" s="72"/>
      <c r="K180" s="72"/>
      <c r="L180" s="72"/>
      <c r="M180" s="9"/>
    </row>
    <row r="181" spans="1:13" ht="14.4" x14ac:dyDescent="0.3">
      <c r="A181" s="83">
        <v>159</v>
      </c>
      <c r="B181" s="81"/>
      <c r="C181" s="98"/>
      <c r="D181" s="65"/>
      <c r="E181" s="65"/>
      <c r="F181" s="65"/>
      <c r="G181" s="71"/>
      <c r="H181" s="71"/>
      <c r="I181" s="98"/>
      <c r="J181" s="72"/>
      <c r="K181" s="72"/>
      <c r="L181" s="72"/>
      <c r="M181" s="9"/>
    </row>
    <row r="182" spans="1:13" ht="14.4" x14ac:dyDescent="0.3">
      <c r="A182" s="83">
        <v>160</v>
      </c>
      <c r="B182" s="81"/>
      <c r="C182" s="98"/>
      <c r="D182" s="65"/>
      <c r="E182" s="65"/>
      <c r="F182" s="65"/>
      <c r="G182" s="71"/>
      <c r="H182" s="71"/>
      <c r="I182" s="98"/>
      <c r="J182" s="72"/>
      <c r="K182" s="72"/>
      <c r="L182" s="72"/>
      <c r="M182" s="9"/>
    </row>
    <row r="183" spans="1:13" ht="14.4" x14ac:dyDescent="0.3">
      <c r="A183" s="83">
        <v>161</v>
      </c>
      <c r="B183" s="81"/>
      <c r="C183" s="98"/>
      <c r="D183" s="65"/>
      <c r="E183" s="65"/>
      <c r="F183" s="65"/>
      <c r="G183" s="71"/>
      <c r="H183" s="71"/>
      <c r="I183" s="98"/>
      <c r="J183" s="72"/>
      <c r="K183" s="72"/>
      <c r="L183" s="72"/>
      <c r="M183" s="9"/>
    </row>
    <row r="184" spans="1:13" ht="14.4" x14ac:dyDescent="0.3">
      <c r="A184" s="83">
        <v>162</v>
      </c>
      <c r="B184" s="81"/>
      <c r="C184" s="98"/>
      <c r="D184" s="65"/>
      <c r="E184" s="65"/>
      <c r="F184" s="65"/>
      <c r="G184" s="71"/>
      <c r="H184" s="71"/>
      <c r="I184" s="98"/>
      <c r="J184" s="72"/>
      <c r="K184" s="72"/>
      <c r="L184" s="72"/>
      <c r="M184" s="9"/>
    </row>
    <row r="185" spans="1:13" ht="14.4" x14ac:dyDescent="0.3">
      <c r="A185" s="83">
        <v>163</v>
      </c>
      <c r="B185" s="81"/>
      <c r="C185" s="98"/>
      <c r="D185" s="65"/>
      <c r="E185" s="65"/>
      <c r="F185" s="65"/>
      <c r="G185" s="71"/>
      <c r="H185" s="71"/>
      <c r="I185" s="98"/>
      <c r="J185" s="72"/>
      <c r="K185" s="72"/>
      <c r="L185" s="72"/>
      <c r="M185" s="9"/>
    </row>
    <row r="186" spans="1:13" ht="14.4" x14ac:dyDescent="0.3">
      <c r="A186" s="83">
        <v>164</v>
      </c>
      <c r="B186" s="81"/>
      <c r="C186" s="98"/>
      <c r="D186" s="65"/>
      <c r="E186" s="65"/>
      <c r="F186" s="65"/>
      <c r="G186" s="71"/>
      <c r="H186" s="71"/>
      <c r="I186" s="98"/>
      <c r="J186" s="72"/>
      <c r="K186" s="72"/>
      <c r="L186" s="72"/>
      <c r="M186" s="9"/>
    </row>
    <row r="187" spans="1:13" ht="14.4" x14ac:dyDescent="0.3">
      <c r="A187" s="83">
        <v>165</v>
      </c>
      <c r="B187" s="81"/>
      <c r="C187" s="98"/>
      <c r="D187" s="65"/>
      <c r="E187" s="65"/>
      <c r="F187" s="65"/>
      <c r="G187" s="71"/>
      <c r="H187" s="71"/>
      <c r="I187" s="98"/>
      <c r="J187" s="72"/>
      <c r="K187" s="72"/>
      <c r="L187" s="72"/>
      <c r="M187" s="9"/>
    </row>
    <row r="188" spans="1:13" ht="14.4" x14ac:dyDescent="0.3">
      <c r="A188" s="83">
        <v>166</v>
      </c>
      <c r="B188" s="81"/>
      <c r="C188" s="98"/>
      <c r="D188" s="65"/>
      <c r="E188" s="65"/>
      <c r="F188" s="65"/>
      <c r="G188" s="71"/>
      <c r="H188" s="71"/>
      <c r="I188" s="98"/>
      <c r="J188" s="72"/>
      <c r="K188" s="72"/>
      <c r="L188" s="72"/>
      <c r="M188" s="9"/>
    </row>
    <row r="189" spans="1:13" ht="14.4" x14ac:dyDescent="0.3">
      <c r="A189" s="83">
        <v>167</v>
      </c>
      <c r="B189" s="81"/>
      <c r="C189" s="98"/>
      <c r="D189" s="65"/>
      <c r="E189" s="65"/>
      <c r="F189" s="65"/>
      <c r="G189" s="71"/>
      <c r="H189" s="71"/>
      <c r="I189" s="98"/>
      <c r="J189" s="72"/>
      <c r="K189" s="72"/>
      <c r="L189" s="72"/>
      <c r="M189" s="9"/>
    </row>
    <row r="190" spans="1:13" ht="14.4" x14ac:dyDescent="0.3">
      <c r="A190" s="83">
        <v>168</v>
      </c>
      <c r="B190" s="81"/>
      <c r="C190" s="98"/>
      <c r="D190" s="65"/>
      <c r="E190" s="65"/>
      <c r="F190" s="65"/>
      <c r="G190" s="71"/>
      <c r="H190" s="71"/>
      <c r="I190" s="98"/>
      <c r="J190" s="72"/>
      <c r="K190" s="72"/>
      <c r="L190" s="72"/>
      <c r="M190" s="9"/>
    </row>
    <row r="191" spans="1:13" ht="14.4" x14ac:dyDescent="0.3">
      <c r="A191" s="83">
        <v>169</v>
      </c>
      <c r="B191" s="81"/>
      <c r="C191" s="98"/>
      <c r="D191" s="65"/>
      <c r="E191" s="65"/>
      <c r="F191" s="65"/>
      <c r="G191" s="71"/>
      <c r="H191" s="71"/>
      <c r="I191" s="98"/>
      <c r="J191" s="72"/>
      <c r="K191" s="72"/>
      <c r="L191" s="72"/>
      <c r="M191" s="9"/>
    </row>
    <row r="192" spans="1:13" ht="14.4" x14ac:dyDescent="0.3">
      <c r="A192" s="83">
        <v>170</v>
      </c>
      <c r="B192" s="81"/>
      <c r="C192" s="98"/>
      <c r="D192" s="65"/>
      <c r="E192" s="65"/>
      <c r="F192" s="65"/>
      <c r="G192" s="71"/>
      <c r="H192" s="71"/>
      <c r="I192" s="98"/>
      <c r="J192" s="72"/>
      <c r="K192" s="72"/>
      <c r="L192" s="72"/>
      <c r="M192" s="9"/>
    </row>
    <row r="193" spans="1:13" ht="14.4" x14ac:dyDescent="0.3">
      <c r="A193" s="83">
        <v>171</v>
      </c>
      <c r="B193" s="81"/>
      <c r="C193" s="98"/>
      <c r="D193" s="65"/>
      <c r="E193" s="65"/>
      <c r="F193" s="65"/>
      <c r="G193" s="71"/>
      <c r="H193" s="71"/>
      <c r="I193" s="98"/>
      <c r="J193" s="72"/>
      <c r="K193" s="72"/>
      <c r="L193" s="72"/>
      <c r="M193" s="9"/>
    </row>
    <row r="194" spans="1:13" ht="14.4" x14ac:dyDescent="0.3">
      <c r="A194" s="83">
        <v>172</v>
      </c>
      <c r="B194" s="81"/>
      <c r="C194" s="98"/>
      <c r="D194" s="65"/>
      <c r="E194" s="65"/>
      <c r="F194" s="65"/>
      <c r="G194" s="71"/>
      <c r="H194" s="71"/>
      <c r="I194" s="98"/>
      <c r="J194" s="72"/>
      <c r="K194" s="72"/>
      <c r="L194" s="72"/>
      <c r="M194" s="9"/>
    </row>
    <row r="195" spans="1:13" ht="14.4" x14ac:dyDescent="0.3">
      <c r="A195" s="83">
        <v>173</v>
      </c>
      <c r="B195" s="81"/>
      <c r="C195" s="98"/>
      <c r="D195" s="65"/>
      <c r="E195" s="65"/>
      <c r="F195" s="65"/>
      <c r="G195" s="71"/>
      <c r="H195" s="71"/>
      <c r="I195" s="98"/>
      <c r="J195" s="72"/>
      <c r="K195" s="72"/>
      <c r="L195" s="72"/>
      <c r="M195" s="9"/>
    </row>
    <row r="196" spans="1:13" ht="14.4" x14ac:dyDescent="0.3">
      <c r="A196" s="83">
        <v>174</v>
      </c>
      <c r="B196" s="81"/>
      <c r="C196" s="98"/>
      <c r="D196" s="65"/>
      <c r="E196" s="65"/>
      <c r="F196" s="65"/>
      <c r="G196" s="71"/>
      <c r="H196" s="71"/>
      <c r="I196" s="98"/>
      <c r="J196" s="72"/>
      <c r="K196" s="72"/>
      <c r="L196" s="72"/>
      <c r="M196" s="9"/>
    </row>
    <row r="197" spans="1:13" ht="14.4" x14ac:dyDescent="0.3">
      <c r="A197" s="83">
        <v>175</v>
      </c>
      <c r="B197" s="81"/>
      <c r="C197" s="98"/>
      <c r="D197" s="65"/>
      <c r="E197" s="65"/>
      <c r="F197" s="65"/>
      <c r="G197" s="71"/>
      <c r="H197" s="71"/>
      <c r="I197" s="98"/>
      <c r="J197" s="72"/>
      <c r="K197" s="72"/>
      <c r="L197" s="72"/>
      <c r="M197" s="9"/>
    </row>
    <row r="198" spans="1:13" ht="14.4" x14ac:dyDescent="0.3">
      <c r="A198" s="83">
        <v>176</v>
      </c>
      <c r="B198" s="81"/>
      <c r="C198" s="98"/>
      <c r="D198" s="65"/>
      <c r="E198" s="65"/>
      <c r="F198" s="65"/>
      <c r="G198" s="71"/>
      <c r="H198" s="71"/>
      <c r="I198" s="98"/>
      <c r="J198" s="72"/>
      <c r="K198" s="72"/>
      <c r="L198" s="72"/>
      <c r="M198" s="9"/>
    </row>
    <row r="199" spans="1:13" ht="14.4" x14ac:dyDescent="0.3">
      <c r="A199" s="83">
        <v>177</v>
      </c>
      <c r="B199" s="81"/>
      <c r="C199" s="98"/>
      <c r="D199" s="65"/>
      <c r="E199" s="65"/>
      <c r="F199" s="65"/>
      <c r="G199" s="71"/>
      <c r="H199" s="71"/>
      <c r="I199" s="98"/>
      <c r="J199" s="72"/>
      <c r="K199" s="72"/>
      <c r="L199" s="72"/>
      <c r="M199" s="9"/>
    </row>
    <row r="200" spans="1:13" ht="14.4" x14ac:dyDescent="0.3">
      <c r="A200" s="83">
        <v>178</v>
      </c>
      <c r="B200" s="81"/>
      <c r="C200" s="98"/>
      <c r="D200" s="65"/>
      <c r="E200" s="65"/>
      <c r="F200" s="65"/>
      <c r="G200" s="71"/>
      <c r="H200" s="71"/>
      <c r="I200" s="98"/>
      <c r="J200" s="72"/>
      <c r="K200" s="72"/>
      <c r="L200" s="72"/>
      <c r="M200" s="9"/>
    </row>
    <row r="201" spans="1:13" ht="14.4" x14ac:dyDescent="0.3">
      <c r="A201" s="83">
        <v>179</v>
      </c>
      <c r="B201" s="81"/>
      <c r="C201" s="98"/>
      <c r="D201" s="65"/>
      <c r="E201" s="65"/>
      <c r="F201" s="65"/>
      <c r="G201" s="71"/>
      <c r="H201" s="71"/>
      <c r="I201" s="98"/>
      <c r="J201" s="72"/>
      <c r="K201" s="72"/>
      <c r="L201" s="72"/>
      <c r="M201" s="9"/>
    </row>
    <row r="202" spans="1:13" ht="14.4" x14ac:dyDescent="0.3">
      <c r="A202" s="83">
        <v>180</v>
      </c>
      <c r="B202" s="81"/>
      <c r="C202" s="98"/>
      <c r="D202" s="65"/>
      <c r="E202" s="65"/>
      <c r="F202" s="65"/>
      <c r="G202" s="71"/>
      <c r="H202" s="71"/>
      <c r="I202" s="98"/>
      <c r="J202" s="72"/>
      <c r="K202" s="72"/>
      <c r="L202" s="72"/>
      <c r="M202" s="9"/>
    </row>
    <row r="203" spans="1:13" ht="14.4" x14ac:dyDescent="0.3">
      <c r="A203" s="83">
        <v>181</v>
      </c>
      <c r="B203" s="81"/>
      <c r="C203" s="98"/>
      <c r="D203" s="65"/>
      <c r="E203" s="65"/>
      <c r="F203" s="65"/>
      <c r="G203" s="71"/>
      <c r="H203" s="71"/>
      <c r="I203" s="98"/>
      <c r="J203" s="72"/>
      <c r="K203" s="72"/>
      <c r="L203" s="72"/>
      <c r="M203" s="9"/>
    </row>
    <row r="204" spans="1:13" ht="14.4" x14ac:dyDescent="0.3">
      <c r="A204" s="83">
        <v>182</v>
      </c>
      <c r="B204" s="81"/>
      <c r="C204" s="98"/>
      <c r="D204" s="65"/>
      <c r="E204" s="65"/>
      <c r="F204" s="65"/>
      <c r="G204" s="71"/>
      <c r="H204" s="71"/>
      <c r="I204" s="98"/>
      <c r="J204" s="72"/>
      <c r="K204" s="72"/>
      <c r="L204" s="72"/>
      <c r="M204" s="9"/>
    </row>
    <row r="205" spans="1:13" ht="14.4" x14ac:dyDescent="0.3">
      <c r="A205" s="83">
        <v>183</v>
      </c>
      <c r="B205" s="81"/>
      <c r="C205" s="98"/>
      <c r="D205" s="65"/>
      <c r="E205" s="65"/>
      <c r="F205" s="65"/>
      <c r="G205" s="71"/>
      <c r="H205" s="71"/>
      <c r="I205" s="98"/>
      <c r="J205" s="72"/>
      <c r="K205" s="72"/>
      <c r="L205" s="72"/>
      <c r="M205" s="9"/>
    </row>
    <row r="206" spans="1:13" ht="14.4" x14ac:dyDescent="0.3">
      <c r="A206" s="83">
        <v>184</v>
      </c>
      <c r="B206" s="81"/>
      <c r="C206" s="98"/>
      <c r="D206" s="65"/>
      <c r="E206" s="65"/>
      <c r="F206" s="65"/>
      <c r="G206" s="71"/>
      <c r="H206" s="71"/>
      <c r="I206" s="98"/>
      <c r="J206" s="72"/>
      <c r="K206" s="72"/>
      <c r="L206" s="72"/>
      <c r="M206" s="9"/>
    </row>
    <row r="207" spans="1:13" ht="14.4" x14ac:dyDescent="0.3">
      <c r="A207" s="83">
        <v>185</v>
      </c>
      <c r="B207" s="81"/>
      <c r="C207" s="98"/>
      <c r="D207" s="65"/>
      <c r="E207" s="65"/>
      <c r="F207" s="65"/>
      <c r="G207" s="71"/>
      <c r="H207" s="71"/>
      <c r="I207" s="98"/>
      <c r="J207" s="72"/>
      <c r="K207" s="72"/>
      <c r="L207" s="72"/>
      <c r="M207" s="9"/>
    </row>
    <row r="208" spans="1:13" ht="14.4" x14ac:dyDescent="0.3">
      <c r="A208" s="83">
        <v>186</v>
      </c>
      <c r="B208" s="81"/>
      <c r="C208" s="98"/>
      <c r="D208" s="65"/>
      <c r="E208" s="65"/>
      <c r="F208" s="65"/>
      <c r="G208" s="71"/>
      <c r="H208" s="71"/>
      <c r="I208" s="98"/>
      <c r="J208" s="72"/>
      <c r="K208" s="72"/>
      <c r="L208" s="72"/>
      <c r="M208" s="9"/>
    </row>
    <row r="209" spans="1:13" ht="14.4" x14ac:dyDescent="0.3">
      <c r="A209" s="83">
        <v>187</v>
      </c>
      <c r="B209" s="81"/>
      <c r="C209" s="98"/>
      <c r="D209" s="65"/>
      <c r="E209" s="65"/>
      <c r="F209" s="65"/>
      <c r="G209" s="71"/>
      <c r="H209" s="71"/>
      <c r="I209" s="98"/>
      <c r="J209" s="72"/>
      <c r="K209" s="72"/>
      <c r="L209" s="72"/>
      <c r="M209" s="9"/>
    </row>
    <row r="210" spans="1:13" ht="14.4" x14ac:dyDescent="0.3">
      <c r="A210" s="83">
        <v>188</v>
      </c>
      <c r="B210" s="81"/>
      <c r="C210" s="98"/>
      <c r="D210" s="65"/>
      <c r="E210" s="65"/>
      <c r="F210" s="65"/>
      <c r="G210" s="71"/>
      <c r="H210" s="71"/>
      <c r="I210" s="98"/>
      <c r="J210" s="72"/>
      <c r="K210" s="72"/>
      <c r="L210" s="72"/>
      <c r="M210" s="9"/>
    </row>
    <row r="211" spans="1:13" ht="14.4" x14ac:dyDescent="0.3">
      <c r="A211" s="83">
        <v>189</v>
      </c>
      <c r="B211" s="81"/>
      <c r="C211" s="98"/>
      <c r="D211" s="65"/>
      <c r="E211" s="65"/>
      <c r="F211" s="65"/>
      <c r="G211" s="71"/>
      <c r="H211" s="71"/>
      <c r="I211" s="98"/>
      <c r="J211" s="72"/>
      <c r="K211" s="72"/>
      <c r="L211" s="72"/>
      <c r="M211" s="9"/>
    </row>
    <row r="212" spans="1:13" ht="14.4" x14ac:dyDescent="0.3">
      <c r="A212" s="83">
        <v>190</v>
      </c>
      <c r="B212" s="81"/>
      <c r="C212" s="98"/>
      <c r="D212" s="65"/>
      <c r="E212" s="65"/>
      <c r="F212" s="65"/>
      <c r="G212" s="71"/>
      <c r="H212" s="71"/>
      <c r="I212" s="98"/>
      <c r="J212" s="72"/>
      <c r="K212" s="72"/>
      <c r="L212" s="72"/>
      <c r="M212" s="9"/>
    </row>
    <row r="213" spans="1:13" ht="14.4" x14ac:dyDescent="0.3">
      <c r="A213" s="83">
        <v>191</v>
      </c>
      <c r="B213" s="81"/>
      <c r="C213" s="98"/>
      <c r="D213" s="65"/>
      <c r="E213" s="65"/>
      <c r="F213" s="65"/>
      <c r="G213" s="71"/>
      <c r="H213" s="71"/>
      <c r="I213" s="98"/>
      <c r="J213" s="72"/>
      <c r="K213" s="72"/>
      <c r="L213" s="72"/>
      <c r="M213" s="9"/>
    </row>
    <row r="214" spans="1:13" ht="14.4" x14ac:dyDescent="0.3">
      <c r="A214" s="83">
        <v>192</v>
      </c>
      <c r="B214" s="81"/>
      <c r="C214" s="98"/>
      <c r="D214" s="65"/>
      <c r="E214" s="65"/>
      <c r="F214" s="65"/>
      <c r="G214" s="71"/>
      <c r="H214" s="71"/>
      <c r="I214" s="98"/>
      <c r="J214" s="72"/>
      <c r="K214" s="72"/>
      <c r="L214" s="72"/>
      <c r="M214" s="9"/>
    </row>
    <row r="215" spans="1:13" ht="14.4" x14ac:dyDescent="0.3">
      <c r="A215" s="83">
        <v>193</v>
      </c>
      <c r="B215" s="81"/>
      <c r="C215" s="98"/>
      <c r="D215" s="65"/>
      <c r="E215" s="65"/>
      <c r="F215" s="65"/>
      <c r="G215" s="71"/>
      <c r="H215" s="71"/>
      <c r="I215" s="98"/>
      <c r="J215" s="72"/>
      <c r="K215" s="72"/>
      <c r="L215" s="72"/>
      <c r="M215" s="9"/>
    </row>
    <row r="216" spans="1:13" ht="14.4" x14ac:dyDescent="0.3">
      <c r="A216" s="83">
        <v>194</v>
      </c>
      <c r="B216" s="81"/>
      <c r="C216" s="98"/>
      <c r="D216" s="65"/>
      <c r="E216" s="65"/>
      <c r="F216" s="65"/>
      <c r="G216" s="71"/>
      <c r="H216" s="71"/>
      <c r="I216" s="98"/>
      <c r="J216" s="72"/>
      <c r="K216" s="72"/>
      <c r="L216" s="72"/>
      <c r="M216" s="9"/>
    </row>
    <row r="217" spans="1:13" ht="14.4" x14ac:dyDescent="0.3">
      <c r="A217" s="83">
        <v>195</v>
      </c>
      <c r="B217" s="81"/>
      <c r="C217" s="98"/>
      <c r="D217" s="65"/>
      <c r="E217" s="65"/>
      <c r="F217" s="65"/>
      <c r="G217" s="71"/>
      <c r="H217" s="71"/>
      <c r="I217" s="98"/>
      <c r="J217" s="72"/>
      <c r="K217" s="72"/>
      <c r="L217" s="72"/>
      <c r="M217" s="9"/>
    </row>
    <row r="218" spans="1:13" ht="14.4" x14ac:dyDescent="0.3">
      <c r="A218" s="83">
        <v>196</v>
      </c>
      <c r="B218" s="81"/>
      <c r="C218" s="98"/>
      <c r="D218" s="65"/>
      <c r="E218" s="65"/>
      <c r="F218" s="65"/>
      <c r="G218" s="71"/>
      <c r="H218" s="71"/>
      <c r="I218" s="98"/>
      <c r="J218" s="72"/>
      <c r="K218" s="72"/>
      <c r="L218" s="72"/>
      <c r="M218" s="9"/>
    </row>
    <row r="219" spans="1:13" ht="14.4" x14ac:dyDescent="0.3">
      <c r="A219" s="83">
        <v>197</v>
      </c>
      <c r="B219" s="81"/>
      <c r="C219" s="98"/>
      <c r="D219" s="65"/>
      <c r="E219" s="65"/>
      <c r="F219" s="65"/>
      <c r="G219" s="71"/>
      <c r="H219" s="71"/>
      <c r="I219" s="98"/>
      <c r="J219" s="72"/>
      <c r="K219" s="72"/>
      <c r="L219" s="72"/>
      <c r="M219" s="9"/>
    </row>
    <row r="220" spans="1:13" ht="14.4" x14ac:dyDescent="0.3">
      <c r="A220" s="83">
        <v>198</v>
      </c>
      <c r="B220" s="81"/>
      <c r="C220" s="98"/>
      <c r="D220" s="65"/>
      <c r="E220" s="65"/>
      <c r="F220" s="65"/>
      <c r="G220" s="71"/>
      <c r="H220" s="71"/>
      <c r="I220" s="98"/>
      <c r="J220" s="72"/>
      <c r="K220" s="72"/>
      <c r="L220" s="72"/>
      <c r="M220" s="9"/>
    </row>
    <row r="221" spans="1:13" ht="14.4" x14ac:dyDescent="0.3">
      <c r="A221" s="83">
        <v>199</v>
      </c>
      <c r="B221" s="81"/>
      <c r="C221" s="98"/>
      <c r="D221" s="65"/>
      <c r="E221" s="65"/>
      <c r="F221" s="65"/>
      <c r="G221" s="71"/>
      <c r="H221" s="71"/>
      <c r="I221" s="98"/>
      <c r="J221" s="72"/>
      <c r="K221" s="72"/>
      <c r="L221" s="72"/>
      <c r="M221" s="9"/>
    </row>
    <row r="222" spans="1:13" ht="14.4" x14ac:dyDescent="0.3">
      <c r="A222" s="83">
        <v>200</v>
      </c>
      <c r="B222" s="81"/>
      <c r="C222" s="98"/>
      <c r="D222" s="65"/>
      <c r="E222" s="65"/>
      <c r="F222" s="65"/>
      <c r="G222" s="71"/>
      <c r="H222" s="71"/>
      <c r="I222" s="98"/>
      <c r="J222" s="72"/>
      <c r="K222" s="72"/>
      <c r="L222" s="72"/>
      <c r="M222" s="9"/>
    </row>
    <row r="223" spans="1:13" ht="14.4" x14ac:dyDescent="0.3">
      <c r="A223" s="83">
        <v>201</v>
      </c>
      <c r="B223" s="81"/>
      <c r="C223" s="98"/>
      <c r="D223" s="65"/>
      <c r="E223" s="65"/>
      <c r="F223" s="65"/>
      <c r="G223" s="71"/>
      <c r="H223" s="71"/>
      <c r="I223" s="98"/>
      <c r="J223" s="72"/>
      <c r="K223" s="72"/>
      <c r="L223" s="72"/>
      <c r="M223" s="9"/>
    </row>
    <row r="224" spans="1:13" ht="14.4" x14ac:dyDescent="0.3">
      <c r="A224" s="83">
        <v>202</v>
      </c>
      <c r="B224" s="81"/>
      <c r="C224" s="98"/>
      <c r="D224" s="65"/>
      <c r="E224" s="65"/>
      <c r="F224" s="65"/>
      <c r="G224" s="71"/>
      <c r="H224" s="71"/>
      <c r="I224" s="98"/>
      <c r="J224" s="72"/>
      <c r="K224" s="72"/>
      <c r="L224" s="72"/>
      <c r="M224" s="9"/>
    </row>
    <row r="225" spans="1:13" ht="14.4" x14ac:dyDescent="0.3">
      <c r="A225" s="83">
        <v>203</v>
      </c>
      <c r="B225" s="81"/>
      <c r="C225" s="98"/>
      <c r="D225" s="65"/>
      <c r="E225" s="65"/>
      <c r="F225" s="65"/>
      <c r="G225" s="71"/>
      <c r="H225" s="71"/>
      <c r="I225" s="98"/>
      <c r="J225" s="72"/>
      <c r="K225" s="72"/>
      <c r="L225" s="72"/>
      <c r="M225" s="9"/>
    </row>
    <row r="226" spans="1:13" ht="14.4" x14ac:dyDescent="0.3">
      <c r="A226" s="83">
        <v>204</v>
      </c>
      <c r="B226" s="81"/>
      <c r="C226" s="98"/>
      <c r="D226" s="65"/>
      <c r="E226" s="65"/>
      <c r="F226" s="65"/>
      <c r="G226" s="71"/>
      <c r="H226" s="71"/>
      <c r="I226" s="98"/>
      <c r="J226" s="72"/>
      <c r="K226" s="72"/>
      <c r="L226" s="72"/>
      <c r="M226" s="9"/>
    </row>
    <row r="227" spans="1:13" ht="14.4" x14ac:dyDescent="0.3">
      <c r="A227" s="83">
        <v>205</v>
      </c>
      <c r="B227" s="81"/>
      <c r="C227" s="98"/>
      <c r="D227" s="65"/>
      <c r="E227" s="65"/>
      <c r="F227" s="65"/>
      <c r="G227" s="71"/>
      <c r="H227" s="71"/>
      <c r="I227" s="98"/>
      <c r="J227" s="72"/>
      <c r="K227" s="72"/>
      <c r="L227" s="72"/>
      <c r="M227" s="9"/>
    </row>
    <row r="228" spans="1:13" ht="14.4" x14ac:dyDescent="0.3">
      <c r="A228" s="83">
        <v>206</v>
      </c>
      <c r="B228" s="81"/>
      <c r="C228" s="98"/>
      <c r="D228" s="65"/>
      <c r="E228" s="65"/>
      <c r="F228" s="65"/>
      <c r="G228" s="71"/>
      <c r="H228" s="71"/>
      <c r="I228" s="98"/>
      <c r="J228" s="72"/>
      <c r="K228" s="72"/>
      <c r="L228" s="72"/>
      <c r="M228" s="9"/>
    </row>
    <row r="229" spans="1:13" ht="14.4" x14ac:dyDescent="0.3">
      <c r="A229" s="83">
        <v>207</v>
      </c>
      <c r="B229" s="81"/>
      <c r="C229" s="98"/>
      <c r="D229" s="65"/>
      <c r="E229" s="65"/>
      <c r="F229" s="65"/>
      <c r="G229" s="71"/>
      <c r="H229" s="71"/>
      <c r="I229" s="98"/>
      <c r="J229" s="72"/>
      <c r="K229" s="72"/>
      <c r="L229" s="72"/>
      <c r="M229" s="9"/>
    </row>
    <row r="230" spans="1:13" ht="14.4" x14ac:dyDescent="0.3">
      <c r="A230" s="83">
        <v>208</v>
      </c>
      <c r="B230" s="81"/>
      <c r="C230" s="98"/>
      <c r="D230" s="65"/>
      <c r="E230" s="65"/>
      <c r="F230" s="65"/>
      <c r="G230" s="71"/>
      <c r="H230" s="71"/>
      <c r="I230" s="98"/>
      <c r="J230" s="72"/>
      <c r="K230" s="72"/>
      <c r="L230" s="72"/>
      <c r="M230" s="9"/>
    </row>
    <row r="231" spans="1:13" ht="14.4" x14ac:dyDescent="0.3">
      <c r="A231" s="83">
        <v>209</v>
      </c>
      <c r="B231" s="81"/>
      <c r="C231" s="98"/>
      <c r="D231" s="65"/>
      <c r="E231" s="65"/>
      <c r="F231" s="65"/>
      <c r="G231" s="71"/>
      <c r="H231" s="71"/>
      <c r="I231" s="98"/>
      <c r="J231" s="72"/>
      <c r="K231" s="72"/>
      <c r="L231" s="72"/>
      <c r="M231" s="9"/>
    </row>
    <row r="232" spans="1:13" ht="14.4" x14ac:dyDescent="0.3">
      <c r="A232" s="83">
        <v>210</v>
      </c>
      <c r="B232" s="81"/>
      <c r="C232" s="98"/>
      <c r="D232" s="65"/>
      <c r="E232" s="65"/>
      <c r="F232" s="65"/>
      <c r="G232" s="71"/>
      <c r="H232" s="71"/>
      <c r="I232" s="98"/>
      <c r="J232" s="72"/>
      <c r="K232" s="72"/>
      <c r="L232" s="72"/>
      <c r="M232" s="9"/>
    </row>
    <row r="233" spans="1:13" ht="14.4" x14ac:dyDescent="0.3">
      <c r="A233" s="83">
        <v>211</v>
      </c>
      <c r="B233" s="81"/>
      <c r="C233" s="98"/>
      <c r="D233" s="65"/>
      <c r="E233" s="65"/>
      <c r="F233" s="65"/>
      <c r="G233" s="71"/>
      <c r="H233" s="71"/>
      <c r="I233" s="98"/>
      <c r="J233" s="72"/>
      <c r="K233" s="72"/>
      <c r="L233" s="72"/>
      <c r="M233" s="9"/>
    </row>
    <row r="234" spans="1:13" ht="14.4" x14ac:dyDescent="0.3">
      <c r="A234" s="83">
        <v>212</v>
      </c>
      <c r="B234" s="81"/>
      <c r="C234" s="98"/>
      <c r="D234" s="65"/>
      <c r="E234" s="65"/>
      <c r="F234" s="65"/>
      <c r="G234" s="71"/>
      <c r="H234" s="71"/>
      <c r="I234" s="98"/>
      <c r="J234" s="72"/>
      <c r="K234" s="72"/>
      <c r="L234" s="72"/>
      <c r="M234" s="9"/>
    </row>
    <row r="235" spans="1:13" ht="14.4" x14ac:dyDescent="0.3">
      <c r="A235" s="83">
        <v>213</v>
      </c>
      <c r="B235" s="81"/>
      <c r="C235" s="98"/>
      <c r="D235" s="65"/>
      <c r="E235" s="65"/>
      <c r="F235" s="65"/>
      <c r="G235" s="71"/>
      <c r="H235" s="71"/>
      <c r="I235" s="98"/>
      <c r="J235" s="72"/>
      <c r="K235" s="72"/>
      <c r="L235" s="72"/>
      <c r="M235" s="9"/>
    </row>
    <row r="236" spans="1:13" ht="14.4" x14ac:dyDescent="0.3">
      <c r="A236" s="83">
        <v>214</v>
      </c>
      <c r="B236" s="81"/>
      <c r="C236" s="98"/>
      <c r="D236" s="65"/>
      <c r="E236" s="65"/>
      <c r="F236" s="65"/>
      <c r="G236" s="71"/>
      <c r="H236" s="71"/>
      <c r="I236" s="98"/>
      <c r="J236" s="72"/>
      <c r="K236" s="72"/>
      <c r="L236" s="72"/>
      <c r="M236" s="9"/>
    </row>
    <row r="237" spans="1:13" ht="14.4" x14ac:dyDescent="0.3">
      <c r="A237" s="83">
        <v>215</v>
      </c>
      <c r="B237" s="81"/>
      <c r="C237" s="98"/>
      <c r="D237" s="65"/>
      <c r="E237" s="65"/>
      <c r="F237" s="65"/>
      <c r="G237" s="71"/>
      <c r="H237" s="71"/>
      <c r="I237" s="98"/>
      <c r="J237" s="72"/>
      <c r="K237" s="72"/>
      <c r="L237" s="72"/>
      <c r="M237" s="9"/>
    </row>
    <row r="238" spans="1:13" ht="14.4" x14ac:dyDescent="0.3">
      <c r="A238" s="83">
        <v>216</v>
      </c>
      <c r="B238" s="81"/>
      <c r="C238" s="98"/>
      <c r="D238" s="65"/>
      <c r="E238" s="65"/>
      <c r="F238" s="65"/>
      <c r="G238" s="71"/>
      <c r="H238" s="71"/>
      <c r="I238" s="98"/>
      <c r="J238" s="72"/>
      <c r="K238" s="72"/>
      <c r="L238" s="72"/>
      <c r="M238" s="9"/>
    </row>
    <row r="239" spans="1:13" ht="14.4" x14ac:dyDescent="0.3">
      <c r="A239" s="83">
        <v>217</v>
      </c>
      <c r="B239" s="81"/>
      <c r="C239" s="98"/>
      <c r="D239" s="65"/>
      <c r="E239" s="65"/>
      <c r="F239" s="65"/>
      <c r="G239" s="71"/>
      <c r="H239" s="71"/>
      <c r="I239" s="98"/>
      <c r="J239" s="72"/>
      <c r="K239" s="72"/>
      <c r="L239" s="72"/>
      <c r="M239" s="9"/>
    </row>
    <row r="240" spans="1:13" ht="14.4" x14ac:dyDescent="0.3">
      <c r="A240" s="83">
        <v>218</v>
      </c>
      <c r="B240" s="81"/>
      <c r="C240" s="98"/>
      <c r="D240" s="65"/>
      <c r="E240" s="65"/>
      <c r="F240" s="65"/>
      <c r="G240" s="71"/>
      <c r="H240" s="71"/>
      <c r="I240" s="98"/>
      <c r="J240" s="72"/>
      <c r="K240" s="72"/>
      <c r="L240" s="72"/>
      <c r="M240" s="9"/>
    </row>
    <row r="241" spans="1:13" ht="14.4" x14ac:dyDescent="0.3">
      <c r="A241" s="83">
        <v>219</v>
      </c>
      <c r="B241" s="81"/>
      <c r="C241" s="98"/>
      <c r="D241" s="65"/>
      <c r="E241" s="65"/>
      <c r="F241" s="65"/>
      <c r="G241" s="71"/>
      <c r="H241" s="71"/>
      <c r="I241" s="98"/>
      <c r="J241" s="72"/>
      <c r="K241" s="72"/>
      <c r="L241" s="72"/>
      <c r="M241" s="9"/>
    </row>
    <row r="242" spans="1:13" ht="14.4" x14ac:dyDescent="0.3">
      <c r="A242" s="83">
        <v>220</v>
      </c>
      <c r="B242" s="81"/>
      <c r="C242" s="98"/>
      <c r="D242" s="65"/>
      <c r="E242" s="65"/>
      <c r="F242" s="65"/>
      <c r="G242" s="71"/>
      <c r="H242" s="71"/>
      <c r="I242" s="98"/>
      <c r="J242" s="72"/>
      <c r="K242" s="72"/>
      <c r="L242" s="72"/>
      <c r="M242" s="9"/>
    </row>
    <row r="243" spans="1:13" ht="14.4" x14ac:dyDescent="0.3">
      <c r="A243" s="83">
        <v>221</v>
      </c>
      <c r="B243" s="81"/>
      <c r="C243" s="98"/>
      <c r="D243" s="65"/>
      <c r="E243" s="65"/>
      <c r="F243" s="65"/>
      <c r="G243" s="71"/>
      <c r="H243" s="71"/>
      <c r="I243" s="98"/>
      <c r="J243" s="72"/>
      <c r="K243" s="72"/>
      <c r="L243" s="72"/>
      <c r="M243" s="9"/>
    </row>
    <row r="244" spans="1:13" ht="14.4" x14ac:dyDescent="0.3">
      <c r="A244" s="83">
        <v>222</v>
      </c>
      <c r="B244" s="81"/>
      <c r="C244" s="98"/>
      <c r="D244" s="65"/>
      <c r="E244" s="65"/>
      <c r="F244" s="65"/>
      <c r="G244" s="71"/>
      <c r="H244" s="71"/>
      <c r="I244" s="98"/>
      <c r="J244" s="72"/>
      <c r="K244" s="72"/>
      <c r="L244" s="72"/>
      <c r="M244" s="9"/>
    </row>
    <row r="245" spans="1:13" ht="14.4" x14ac:dyDescent="0.3">
      <c r="A245" s="83">
        <v>223</v>
      </c>
      <c r="B245" s="81"/>
      <c r="C245" s="98"/>
      <c r="D245" s="65"/>
      <c r="E245" s="65"/>
      <c r="F245" s="65"/>
      <c r="G245" s="71"/>
      <c r="H245" s="71"/>
      <c r="I245" s="98"/>
      <c r="J245" s="72"/>
      <c r="K245" s="72"/>
      <c r="L245" s="72"/>
      <c r="M245" s="9"/>
    </row>
    <row r="246" spans="1:13" ht="14.4" x14ac:dyDescent="0.3">
      <c r="A246" s="83">
        <v>224</v>
      </c>
      <c r="B246" s="81"/>
      <c r="C246" s="98"/>
      <c r="D246" s="65"/>
      <c r="E246" s="65"/>
      <c r="F246" s="65"/>
      <c r="G246" s="71"/>
      <c r="H246" s="71"/>
      <c r="I246" s="98"/>
      <c r="J246" s="72"/>
      <c r="K246" s="72"/>
      <c r="L246" s="72"/>
      <c r="M246" s="9"/>
    </row>
    <row r="247" spans="1:13" ht="14.4" x14ac:dyDescent="0.3">
      <c r="A247" s="83">
        <v>225</v>
      </c>
      <c r="B247" s="81"/>
      <c r="C247" s="98"/>
      <c r="D247" s="65"/>
      <c r="E247" s="65"/>
      <c r="F247" s="65"/>
      <c r="G247" s="71"/>
      <c r="H247" s="71"/>
      <c r="I247" s="98"/>
      <c r="J247" s="72"/>
      <c r="K247" s="72"/>
      <c r="L247" s="72"/>
      <c r="M247" s="9"/>
    </row>
    <row r="248" spans="1:13" ht="14.4" x14ac:dyDescent="0.3">
      <c r="A248" s="83">
        <v>226</v>
      </c>
      <c r="B248" s="81"/>
      <c r="C248" s="98"/>
      <c r="D248" s="65"/>
      <c r="E248" s="65"/>
      <c r="F248" s="65"/>
      <c r="G248" s="71"/>
      <c r="H248" s="71"/>
      <c r="I248" s="98"/>
      <c r="J248" s="72"/>
      <c r="K248" s="72"/>
      <c r="L248" s="72"/>
      <c r="M248" s="9"/>
    </row>
    <row r="249" spans="1:13" ht="14.4" x14ac:dyDescent="0.3">
      <c r="A249" s="83">
        <v>227</v>
      </c>
      <c r="B249" s="81"/>
      <c r="C249" s="98"/>
      <c r="D249" s="65"/>
      <c r="E249" s="65"/>
      <c r="F249" s="65"/>
      <c r="G249" s="71"/>
      <c r="H249" s="71"/>
      <c r="I249" s="98"/>
      <c r="J249" s="72"/>
      <c r="K249" s="72"/>
      <c r="L249" s="72"/>
      <c r="M249" s="9"/>
    </row>
    <row r="250" spans="1:13" ht="14.4" x14ac:dyDescent="0.3">
      <c r="A250" s="83">
        <v>228</v>
      </c>
      <c r="B250" s="81"/>
      <c r="C250" s="98"/>
      <c r="D250" s="65"/>
      <c r="E250" s="65"/>
      <c r="F250" s="65"/>
      <c r="G250" s="71"/>
      <c r="H250" s="71"/>
      <c r="I250" s="98"/>
      <c r="J250" s="72"/>
      <c r="K250" s="72"/>
      <c r="L250" s="72"/>
      <c r="M250" s="9"/>
    </row>
    <row r="251" spans="1:13" ht="14.4" x14ac:dyDescent="0.3">
      <c r="A251" s="83">
        <v>229</v>
      </c>
      <c r="B251" s="81"/>
      <c r="C251" s="98"/>
      <c r="D251" s="65"/>
      <c r="E251" s="65"/>
      <c r="F251" s="65"/>
      <c r="G251" s="71"/>
      <c r="H251" s="71"/>
      <c r="I251" s="98"/>
      <c r="J251" s="72"/>
      <c r="K251" s="72"/>
      <c r="L251" s="72"/>
      <c r="M251" s="9"/>
    </row>
    <row r="252" spans="1:13" ht="14.4" x14ac:dyDescent="0.3">
      <c r="A252" s="83">
        <v>230</v>
      </c>
      <c r="B252" s="81"/>
      <c r="C252" s="98"/>
      <c r="D252" s="65"/>
      <c r="E252" s="65"/>
      <c r="F252" s="65"/>
      <c r="G252" s="71"/>
      <c r="H252" s="71"/>
      <c r="I252" s="98"/>
      <c r="J252" s="72"/>
      <c r="K252" s="72"/>
      <c r="L252" s="72"/>
      <c r="M252" s="9"/>
    </row>
    <row r="253" spans="1:13" ht="14.4" x14ac:dyDescent="0.3">
      <c r="A253" s="83">
        <v>231</v>
      </c>
      <c r="B253" s="81"/>
      <c r="C253" s="98"/>
      <c r="D253" s="65"/>
      <c r="E253" s="65"/>
      <c r="F253" s="65"/>
      <c r="G253" s="71"/>
      <c r="H253" s="71"/>
      <c r="I253" s="98"/>
      <c r="J253" s="72"/>
      <c r="K253" s="72"/>
      <c r="L253" s="72"/>
      <c r="M253" s="9"/>
    </row>
    <row r="254" spans="1:13" ht="14.4" x14ac:dyDescent="0.3">
      <c r="A254" s="83">
        <v>232</v>
      </c>
      <c r="B254" s="81"/>
      <c r="C254" s="98"/>
      <c r="D254" s="65"/>
      <c r="E254" s="65"/>
      <c r="F254" s="65"/>
      <c r="G254" s="71"/>
      <c r="H254" s="71"/>
      <c r="I254" s="98"/>
      <c r="J254" s="72"/>
      <c r="K254" s="72"/>
      <c r="L254" s="72"/>
      <c r="M254" s="9"/>
    </row>
    <row r="255" spans="1:13" ht="14.4" x14ac:dyDescent="0.3">
      <c r="A255" s="83">
        <v>233</v>
      </c>
      <c r="B255" s="81"/>
      <c r="C255" s="98"/>
      <c r="D255" s="65"/>
      <c r="E255" s="65"/>
      <c r="F255" s="65"/>
      <c r="G255" s="71"/>
      <c r="H255" s="71"/>
      <c r="I255" s="98"/>
      <c r="J255" s="72"/>
      <c r="K255" s="72"/>
      <c r="L255" s="72"/>
      <c r="M255" s="9"/>
    </row>
    <row r="256" spans="1:13" ht="14.4" x14ac:dyDescent="0.3">
      <c r="A256" s="83">
        <v>234</v>
      </c>
      <c r="B256" s="81"/>
      <c r="C256" s="98"/>
      <c r="D256" s="65"/>
      <c r="E256" s="65"/>
      <c r="F256" s="65"/>
      <c r="G256" s="71"/>
      <c r="H256" s="71"/>
      <c r="I256" s="98"/>
      <c r="J256" s="72"/>
      <c r="K256" s="72"/>
      <c r="L256" s="72"/>
      <c r="M256" s="9"/>
    </row>
    <row r="257" spans="1:13" ht="14.4" x14ac:dyDescent="0.3">
      <c r="A257" s="83">
        <v>235</v>
      </c>
      <c r="B257" s="81"/>
      <c r="C257" s="98"/>
      <c r="D257" s="65"/>
      <c r="E257" s="65"/>
      <c r="F257" s="65"/>
      <c r="G257" s="71"/>
      <c r="H257" s="71"/>
      <c r="I257" s="98"/>
      <c r="J257" s="72"/>
      <c r="K257" s="72"/>
      <c r="L257" s="72"/>
      <c r="M257" s="9"/>
    </row>
    <row r="258" spans="1:13" ht="14.4" x14ac:dyDescent="0.3">
      <c r="A258" s="83">
        <v>236</v>
      </c>
      <c r="B258" s="81"/>
      <c r="C258" s="98"/>
      <c r="D258" s="65"/>
      <c r="E258" s="65"/>
      <c r="F258" s="65"/>
      <c r="G258" s="71"/>
      <c r="H258" s="71"/>
      <c r="I258" s="98"/>
      <c r="J258" s="72"/>
      <c r="K258" s="72"/>
      <c r="L258" s="72"/>
      <c r="M258" s="9"/>
    </row>
    <row r="259" spans="1:13" ht="14.4" x14ac:dyDescent="0.3">
      <c r="A259" s="83">
        <v>237</v>
      </c>
      <c r="B259" s="81"/>
      <c r="C259" s="98"/>
      <c r="D259" s="65"/>
      <c r="E259" s="65"/>
      <c r="F259" s="65"/>
      <c r="G259" s="71"/>
      <c r="H259" s="71"/>
      <c r="I259" s="98"/>
      <c r="J259" s="72"/>
      <c r="K259" s="72"/>
      <c r="L259" s="72"/>
      <c r="M259" s="9"/>
    </row>
    <row r="260" spans="1:13" ht="14.4" x14ac:dyDescent="0.3">
      <c r="A260" s="83">
        <v>238</v>
      </c>
      <c r="B260" s="81"/>
      <c r="C260" s="98"/>
      <c r="D260" s="65"/>
      <c r="E260" s="65"/>
      <c r="F260" s="65"/>
      <c r="G260" s="71"/>
      <c r="H260" s="71"/>
      <c r="I260" s="98"/>
      <c r="J260" s="72"/>
      <c r="K260" s="72"/>
      <c r="L260" s="72"/>
      <c r="M260" s="9"/>
    </row>
    <row r="261" spans="1:13" ht="14.4" x14ac:dyDescent="0.3">
      <c r="A261" s="83">
        <v>239</v>
      </c>
      <c r="B261" s="81"/>
      <c r="C261" s="98"/>
      <c r="D261" s="65"/>
      <c r="E261" s="65"/>
      <c r="F261" s="65"/>
      <c r="G261" s="71"/>
      <c r="H261" s="71"/>
      <c r="I261" s="98"/>
      <c r="J261" s="72"/>
      <c r="K261" s="72"/>
      <c r="L261" s="72"/>
      <c r="M261" s="9"/>
    </row>
    <row r="262" spans="1:13" ht="14.4" x14ac:dyDescent="0.3">
      <c r="A262" s="83">
        <v>240</v>
      </c>
      <c r="B262" s="81"/>
      <c r="C262" s="98"/>
      <c r="D262" s="65"/>
      <c r="E262" s="65"/>
      <c r="F262" s="65"/>
      <c r="G262" s="71"/>
      <c r="H262" s="71"/>
      <c r="I262" s="98"/>
      <c r="J262" s="72"/>
      <c r="K262" s="72"/>
      <c r="L262" s="72"/>
      <c r="M262" s="9"/>
    </row>
    <row r="263" spans="1:13" ht="14.4" x14ac:dyDescent="0.3">
      <c r="A263" s="83">
        <v>241</v>
      </c>
      <c r="B263" s="81"/>
      <c r="C263" s="98"/>
      <c r="D263" s="65"/>
      <c r="E263" s="65"/>
      <c r="F263" s="65"/>
      <c r="G263" s="71"/>
      <c r="H263" s="71"/>
      <c r="I263" s="98"/>
      <c r="J263" s="72"/>
      <c r="K263" s="72"/>
      <c r="L263" s="72"/>
      <c r="M263" s="9"/>
    </row>
    <row r="264" spans="1:13" ht="14.4" x14ac:dyDescent="0.3">
      <c r="A264" s="83">
        <v>242</v>
      </c>
      <c r="B264" s="81"/>
      <c r="C264" s="98"/>
      <c r="D264" s="65"/>
      <c r="E264" s="65"/>
      <c r="F264" s="65"/>
      <c r="G264" s="71"/>
      <c r="H264" s="71"/>
      <c r="I264" s="98"/>
      <c r="J264" s="72"/>
      <c r="K264" s="72"/>
      <c r="L264" s="72"/>
      <c r="M264" s="9"/>
    </row>
    <row r="265" spans="1:13" ht="14.4" x14ac:dyDescent="0.3">
      <c r="A265" s="83">
        <v>243</v>
      </c>
      <c r="B265" s="81"/>
      <c r="C265" s="98"/>
      <c r="D265" s="65"/>
      <c r="E265" s="65"/>
      <c r="F265" s="65"/>
      <c r="G265" s="71"/>
      <c r="H265" s="71"/>
      <c r="I265" s="98"/>
      <c r="J265" s="72"/>
      <c r="K265" s="72"/>
      <c r="L265" s="72"/>
      <c r="M265" s="9"/>
    </row>
    <row r="266" spans="1:13" ht="14.4" x14ac:dyDescent="0.3">
      <c r="A266" s="83">
        <v>244</v>
      </c>
      <c r="B266" s="81"/>
      <c r="C266" s="98"/>
      <c r="D266" s="65"/>
      <c r="E266" s="65"/>
      <c r="F266" s="65"/>
      <c r="G266" s="71"/>
      <c r="H266" s="71"/>
      <c r="I266" s="98"/>
      <c r="J266" s="72"/>
      <c r="K266" s="72"/>
      <c r="L266" s="72"/>
      <c r="M266" s="9"/>
    </row>
    <row r="267" spans="1:13" ht="14.4" x14ac:dyDescent="0.3">
      <c r="A267" s="83">
        <v>245</v>
      </c>
      <c r="B267" s="81"/>
      <c r="C267" s="98"/>
      <c r="D267" s="65"/>
      <c r="E267" s="65"/>
      <c r="F267" s="65"/>
      <c r="G267" s="71"/>
      <c r="H267" s="71"/>
      <c r="I267" s="98"/>
      <c r="J267" s="72"/>
      <c r="K267" s="72"/>
      <c r="L267" s="72"/>
      <c r="M267" s="9"/>
    </row>
    <row r="268" spans="1:13" ht="14.4" x14ac:dyDescent="0.3">
      <c r="A268" s="83">
        <v>246</v>
      </c>
      <c r="B268" s="81"/>
      <c r="C268" s="98"/>
      <c r="D268" s="65"/>
      <c r="E268" s="65"/>
      <c r="F268" s="65"/>
      <c r="G268" s="71"/>
      <c r="H268" s="71"/>
      <c r="I268" s="98"/>
      <c r="J268" s="72"/>
      <c r="K268" s="72"/>
      <c r="L268" s="72"/>
      <c r="M268" s="9"/>
    </row>
    <row r="269" spans="1:13" ht="14.4" x14ac:dyDescent="0.3">
      <c r="A269" s="83">
        <v>247</v>
      </c>
      <c r="B269" s="81"/>
      <c r="C269" s="98"/>
      <c r="D269" s="65"/>
      <c r="E269" s="65"/>
      <c r="F269" s="65"/>
      <c r="G269" s="71"/>
      <c r="H269" s="71"/>
      <c r="I269" s="98"/>
      <c r="J269" s="72"/>
      <c r="K269" s="72"/>
      <c r="L269" s="72"/>
      <c r="M269" s="9"/>
    </row>
    <row r="270" spans="1:13" ht="14.4" x14ac:dyDescent="0.3">
      <c r="A270" s="83">
        <v>248</v>
      </c>
      <c r="B270" s="81"/>
      <c r="C270" s="98"/>
      <c r="D270" s="65"/>
      <c r="E270" s="65"/>
      <c r="F270" s="65"/>
      <c r="G270" s="71"/>
      <c r="H270" s="71"/>
      <c r="I270" s="98"/>
      <c r="J270" s="72"/>
      <c r="K270" s="72"/>
      <c r="L270" s="72"/>
      <c r="M270" s="9"/>
    </row>
    <row r="271" spans="1:13" ht="14.4" x14ac:dyDescent="0.3">
      <c r="A271" s="83">
        <v>249</v>
      </c>
      <c r="B271" s="81"/>
      <c r="C271" s="98"/>
      <c r="D271" s="65"/>
      <c r="E271" s="65"/>
      <c r="F271" s="65"/>
      <c r="G271" s="71"/>
      <c r="H271" s="71"/>
      <c r="I271" s="98"/>
      <c r="J271" s="72"/>
      <c r="K271" s="72"/>
      <c r="L271" s="72"/>
      <c r="M271" s="9"/>
    </row>
    <row r="272" spans="1:13" ht="14.4" x14ac:dyDescent="0.3">
      <c r="A272" s="83">
        <v>250</v>
      </c>
      <c r="B272" s="81"/>
      <c r="C272" s="98"/>
      <c r="D272" s="65"/>
      <c r="E272" s="65"/>
      <c r="F272" s="65"/>
      <c r="G272" s="71"/>
      <c r="H272" s="71"/>
      <c r="I272" s="98"/>
      <c r="J272" s="72"/>
      <c r="K272" s="72"/>
      <c r="L272" s="72"/>
      <c r="M272" s="9"/>
    </row>
    <row r="273" spans="1:13" ht="14.4" x14ac:dyDescent="0.3">
      <c r="A273" s="83">
        <v>251</v>
      </c>
      <c r="B273" s="81"/>
      <c r="C273" s="98"/>
      <c r="D273" s="65"/>
      <c r="E273" s="65"/>
      <c r="F273" s="65"/>
      <c r="G273" s="71"/>
      <c r="H273" s="71"/>
      <c r="I273" s="98"/>
      <c r="J273" s="72"/>
      <c r="K273" s="72"/>
      <c r="L273" s="72"/>
      <c r="M273" s="9"/>
    </row>
    <row r="274" spans="1:13" ht="14.4" x14ac:dyDescent="0.3">
      <c r="A274" s="83">
        <v>252</v>
      </c>
      <c r="B274" s="81"/>
      <c r="C274" s="98"/>
      <c r="D274" s="65"/>
      <c r="E274" s="65"/>
      <c r="F274" s="65"/>
      <c r="G274" s="71"/>
      <c r="H274" s="71"/>
      <c r="I274" s="98"/>
      <c r="J274" s="72"/>
      <c r="K274" s="72"/>
      <c r="L274" s="72"/>
      <c r="M274" s="9"/>
    </row>
    <row r="275" spans="1:13" ht="14.4" x14ac:dyDescent="0.3">
      <c r="A275" s="83">
        <v>253</v>
      </c>
      <c r="B275" s="81"/>
      <c r="C275" s="98"/>
      <c r="D275" s="65"/>
      <c r="E275" s="65"/>
      <c r="F275" s="65"/>
      <c r="G275" s="71"/>
      <c r="H275" s="71"/>
      <c r="I275" s="98"/>
      <c r="J275" s="72"/>
      <c r="K275" s="72"/>
      <c r="L275" s="72"/>
      <c r="M275" s="9"/>
    </row>
    <row r="276" spans="1:13" ht="14.4" x14ac:dyDescent="0.3">
      <c r="A276" s="83">
        <v>254</v>
      </c>
      <c r="B276" s="81"/>
      <c r="C276" s="98"/>
      <c r="D276" s="65"/>
      <c r="E276" s="65"/>
      <c r="F276" s="65"/>
      <c r="G276" s="71"/>
      <c r="H276" s="71"/>
      <c r="I276" s="98"/>
      <c r="J276" s="72"/>
      <c r="K276" s="72"/>
      <c r="L276" s="72"/>
      <c r="M276" s="9"/>
    </row>
    <row r="277" spans="1:13" ht="14.4" x14ac:dyDescent="0.3">
      <c r="A277" s="83">
        <v>255</v>
      </c>
      <c r="B277" s="81"/>
      <c r="C277" s="98"/>
      <c r="D277" s="65"/>
      <c r="E277" s="65"/>
      <c r="F277" s="65"/>
      <c r="G277" s="71"/>
      <c r="H277" s="71"/>
      <c r="I277" s="98"/>
      <c r="J277" s="72"/>
      <c r="K277" s="72"/>
      <c r="L277" s="72"/>
      <c r="M277" s="9"/>
    </row>
    <row r="278" spans="1:13" ht="14.4" x14ac:dyDescent="0.3">
      <c r="A278" s="83">
        <v>256</v>
      </c>
      <c r="B278" s="81"/>
      <c r="C278" s="98"/>
      <c r="D278" s="65"/>
      <c r="E278" s="65"/>
      <c r="F278" s="65"/>
      <c r="G278" s="71"/>
      <c r="H278" s="71"/>
      <c r="I278" s="98"/>
      <c r="J278" s="72"/>
      <c r="K278" s="72"/>
      <c r="L278" s="72"/>
      <c r="M278" s="9"/>
    </row>
    <row r="279" spans="1:13" ht="14.4" x14ac:dyDescent="0.3">
      <c r="A279" s="83">
        <v>257</v>
      </c>
      <c r="B279" s="81"/>
      <c r="C279" s="98"/>
      <c r="D279" s="65"/>
      <c r="E279" s="65"/>
      <c r="F279" s="65"/>
      <c r="G279" s="71"/>
      <c r="H279" s="71"/>
      <c r="I279" s="98"/>
      <c r="J279" s="72"/>
      <c r="K279" s="72"/>
      <c r="L279" s="72"/>
      <c r="M279" s="9"/>
    </row>
    <row r="280" spans="1:13" ht="14.4" x14ac:dyDescent="0.3">
      <c r="A280" s="83">
        <v>258</v>
      </c>
      <c r="B280" s="81"/>
      <c r="C280" s="98"/>
      <c r="D280" s="65"/>
      <c r="E280" s="65"/>
      <c r="F280" s="65"/>
      <c r="G280" s="71"/>
      <c r="H280" s="71"/>
      <c r="I280" s="98"/>
      <c r="J280" s="72"/>
      <c r="K280" s="72"/>
      <c r="L280" s="72"/>
      <c r="M280" s="9"/>
    </row>
    <row r="281" spans="1:13" ht="14.4" x14ac:dyDescent="0.3">
      <c r="A281" s="83">
        <v>259</v>
      </c>
      <c r="B281" s="81"/>
      <c r="C281" s="98"/>
      <c r="D281" s="65"/>
      <c r="E281" s="65"/>
      <c r="F281" s="65"/>
      <c r="G281" s="71"/>
      <c r="H281" s="71"/>
      <c r="I281" s="98"/>
      <c r="J281" s="72"/>
      <c r="K281" s="72"/>
      <c r="L281" s="72"/>
      <c r="M281" s="9"/>
    </row>
    <row r="282" spans="1:13" ht="14.4" x14ac:dyDescent="0.3">
      <c r="A282" s="83">
        <v>260</v>
      </c>
      <c r="B282" s="81"/>
      <c r="C282" s="98"/>
      <c r="D282" s="65"/>
      <c r="E282" s="65"/>
      <c r="F282" s="65"/>
      <c r="G282" s="71"/>
      <c r="H282" s="71"/>
      <c r="I282" s="98"/>
      <c r="J282" s="72"/>
      <c r="K282" s="72"/>
      <c r="L282" s="72"/>
      <c r="M282" s="9"/>
    </row>
    <row r="283" spans="1:13" ht="14.4" x14ac:dyDescent="0.3">
      <c r="A283" s="83">
        <v>261</v>
      </c>
      <c r="B283" s="81"/>
      <c r="C283" s="98"/>
      <c r="D283" s="65"/>
      <c r="E283" s="65"/>
      <c r="F283" s="65"/>
      <c r="G283" s="71"/>
      <c r="H283" s="71"/>
      <c r="I283" s="98"/>
      <c r="J283" s="72"/>
      <c r="K283" s="72"/>
      <c r="L283" s="72"/>
      <c r="M283" s="9"/>
    </row>
    <row r="284" spans="1:13" ht="14.4" x14ac:dyDescent="0.3">
      <c r="A284" s="83">
        <v>262</v>
      </c>
      <c r="B284" s="81"/>
      <c r="C284" s="98"/>
      <c r="D284" s="65"/>
      <c r="E284" s="65"/>
      <c r="F284" s="65"/>
      <c r="G284" s="71"/>
      <c r="H284" s="71"/>
      <c r="I284" s="98"/>
      <c r="J284" s="72"/>
      <c r="K284" s="72"/>
      <c r="L284" s="72"/>
      <c r="M284" s="9"/>
    </row>
    <row r="285" spans="1:13" ht="14.4" x14ac:dyDescent="0.3">
      <c r="A285" s="83">
        <v>263</v>
      </c>
      <c r="B285" s="81"/>
      <c r="C285" s="98"/>
      <c r="D285" s="65"/>
      <c r="E285" s="65"/>
      <c r="F285" s="65"/>
      <c r="G285" s="71"/>
      <c r="H285" s="71"/>
      <c r="I285" s="98"/>
      <c r="J285" s="72"/>
      <c r="K285" s="72"/>
      <c r="L285" s="72"/>
      <c r="M285" s="9"/>
    </row>
    <row r="286" spans="1:13" ht="14.4" x14ac:dyDescent="0.3">
      <c r="A286" s="83">
        <v>264</v>
      </c>
      <c r="B286" s="81"/>
      <c r="C286" s="98"/>
      <c r="D286" s="65"/>
      <c r="E286" s="65"/>
      <c r="F286" s="65"/>
      <c r="G286" s="71"/>
      <c r="H286" s="71"/>
      <c r="I286" s="98"/>
      <c r="J286" s="72"/>
      <c r="K286" s="72"/>
      <c r="L286" s="72"/>
      <c r="M286" s="9"/>
    </row>
    <row r="287" spans="1:13" ht="14.4" x14ac:dyDescent="0.3">
      <c r="A287" s="83">
        <v>265</v>
      </c>
      <c r="B287" s="81"/>
      <c r="C287" s="98"/>
      <c r="D287" s="65"/>
      <c r="E287" s="65"/>
      <c r="F287" s="65"/>
      <c r="G287" s="71"/>
      <c r="H287" s="71"/>
      <c r="I287" s="98"/>
      <c r="J287" s="72"/>
      <c r="K287" s="72"/>
      <c r="L287" s="72"/>
      <c r="M287" s="9"/>
    </row>
    <row r="288" spans="1:13" ht="14.4" x14ac:dyDescent="0.3">
      <c r="A288" s="83">
        <v>266</v>
      </c>
      <c r="B288" s="81"/>
      <c r="C288" s="98"/>
      <c r="D288" s="65"/>
      <c r="E288" s="65"/>
      <c r="F288" s="65"/>
      <c r="G288" s="71"/>
      <c r="H288" s="71"/>
      <c r="I288" s="98"/>
      <c r="J288" s="72"/>
      <c r="K288" s="72"/>
      <c r="L288" s="72"/>
      <c r="M288" s="9"/>
    </row>
    <row r="289" spans="1:13" ht="14.4" x14ac:dyDescent="0.3">
      <c r="A289" s="83">
        <v>267</v>
      </c>
      <c r="B289" s="81"/>
      <c r="C289" s="98"/>
      <c r="D289" s="65"/>
      <c r="E289" s="65"/>
      <c r="F289" s="65"/>
      <c r="G289" s="71"/>
      <c r="H289" s="71"/>
      <c r="I289" s="98"/>
      <c r="J289" s="72"/>
      <c r="K289" s="72"/>
      <c r="L289" s="72"/>
      <c r="M289" s="9"/>
    </row>
    <row r="290" spans="1:13" ht="14.4" x14ac:dyDescent="0.3">
      <c r="A290" s="83">
        <v>268</v>
      </c>
      <c r="B290" s="81"/>
      <c r="C290" s="98"/>
      <c r="D290" s="65"/>
      <c r="E290" s="65"/>
      <c r="F290" s="65"/>
      <c r="G290" s="71"/>
      <c r="H290" s="71"/>
      <c r="I290" s="98"/>
      <c r="J290" s="72"/>
      <c r="K290" s="72"/>
      <c r="L290" s="72"/>
      <c r="M290" s="9"/>
    </row>
    <row r="291" spans="1:13" ht="14.4" x14ac:dyDescent="0.3">
      <c r="A291" s="83">
        <v>269</v>
      </c>
      <c r="B291" s="81"/>
      <c r="C291" s="98"/>
      <c r="D291" s="65"/>
      <c r="E291" s="65"/>
      <c r="F291" s="65"/>
      <c r="G291" s="71"/>
      <c r="H291" s="71"/>
      <c r="I291" s="98"/>
      <c r="J291" s="72"/>
      <c r="K291" s="72"/>
      <c r="L291" s="72"/>
      <c r="M291" s="9"/>
    </row>
    <row r="292" spans="1:13" ht="14.4" x14ac:dyDescent="0.3">
      <c r="A292" s="83">
        <v>270</v>
      </c>
      <c r="B292" s="81"/>
      <c r="C292" s="98"/>
      <c r="D292" s="65"/>
      <c r="E292" s="65"/>
      <c r="F292" s="65"/>
      <c r="G292" s="71"/>
      <c r="H292" s="71"/>
      <c r="I292" s="98"/>
      <c r="J292" s="72"/>
      <c r="K292" s="72"/>
      <c r="L292" s="72"/>
      <c r="M292" s="9"/>
    </row>
    <row r="293" spans="1:13" ht="14.4" x14ac:dyDescent="0.3">
      <c r="A293" s="83">
        <v>271</v>
      </c>
      <c r="B293" s="81"/>
      <c r="C293" s="98"/>
      <c r="D293" s="65"/>
      <c r="E293" s="65"/>
      <c r="F293" s="65"/>
      <c r="G293" s="71"/>
      <c r="H293" s="71"/>
      <c r="I293" s="98"/>
      <c r="J293" s="72"/>
      <c r="K293" s="72"/>
      <c r="L293" s="72"/>
      <c r="M293" s="9"/>
    </row>
    <row r="294" spans="1:13" ht="14.4" x14ac:dyDescent="0.3">
      <c r="A294" s="83">
        <v>272</v>
      </c>
      <c r="B294" s="81"/>
      <c r="C294" s="98"/>
      <c r="D294" s="65"/>
      <c r="E294" s="65"/>
      <c r="F294" s="65"/>
      <c r="G294" s="71"/>
      <c r="H294" s="71"/>
      <c r="I294" s="98"/>
      <c r="J294" s="72"/>
      <c r="K294" s="72"/>
      <c r="L294" s="72"/>
      <c r="M294" s="9"/>
    </row>
    <row r="295" spans="1:13" ht="14.4" x14ac:dyDescent="0.3">
      <c r="A295" s="83">
        <v>273</v>
      </c>
      <c r="B295" s="81"/>
      <c r="C295" s="98"/>
      <c r="D295" s="65"/>
      <c r="E295" s="65"/>
      <c r="F295" s="65"/>
      <c r="G295" s="71"/>
      <c r="H295" s="71"/>
      <c r="I295" s="98"/>
      <c r="J295" s="72"/>
      <c r="K295" s="72"/>
      <c r="L295" s="72"/>
      <c r="M295" s="9"/>
    </row>
    <row r="296" spans="1:13" ht="14.4" x14ac:dyDescent="0.3">
      <c r="A296" s="83">
        <v>274</v>
      </c>
      <c r="B296" s="81"/>
      <c r="C296" s="98"/>
      <c r="D296" s="65"/>
      <c r="E296" s="65"/>
      <c r="F296" s="65"/>
      <c r="G296" s="71"/>
      <c r="H296" s="71"/>
      <c r="I296" s="98"/>
      <c r="J296" s="72"/>
      <c r="K296" s="72"/>
      <c r="L296" s="72"/>
      <c r="M296" s="9"/>
    </row>
    <row r="297" spans="1:13" ht="14.4" x14ac:dyDescent="0.3">
      <c r="A297" s="83">
        <v>275</v>
      </c>
      <c r="B297" s="81"/>
      <c r="C297" s="98"/>
      <c r="D297" s="65"/>
      <c r="E297" s="65"/>
      <c r="F297" s="65"/>
      <c r="G297" s="71"/>
      <c r="H297" s="71"/>
      <c r="I297" s="98"/>
      <c r="J297" s="72"/>
      <c r="K297" s="72"/>
      <c r="L297" s="72"/>
      <c r="M297" s="9"/>
    </row>
    <row r="298" spans="1:13" ht="14.4" x14ac:dyDescent="0.3">
      <c r="A298" s="83">
        <v>276</v>
      </c>
      <c r="B298" s="81"/>
      <c r="C298" s="98"/>
      <c r="D298" s="65"/>
      <c r="E298" s="65"/>
      <c r="F298" s="65"/>
      <c r="G298" s="71"/>
      <c r="H298" s="71"/>
      <c r="I298" s="98"/>
      <c r="J298" s="72"/>
      <c r="K298" s="72"/>
      <c r="L298" s="72"/>
      <c r="M298" s="9"/>
    </row>
    <row r="299" spans="1:13" ht="14.4" x14ac:dyDescent="0.3">
      <c r="A299" s="83">
        <v>277</v>
      </c>
      <c r="B299" s="81"/>
      <c r="C299" s="98"/>
      <c r="D299" s="65"/>
      <c r="E299" s="65"/>
      <c r="F299" s="65"/>
      <c r="G299" s="71"/>
      <c r="H299" s="71"/>
      <c r="I299" s="98"/>
      <c r="J299" s="72"/>
      <c r="K299" s="72"/>
      <c r="L299" s="72"/>
      <c r="M299" s="9"/>
    </row>
    <row r="300" spans="1:13" ht="14.4" x14ac:dyDescent="0.3">
      <c r="A300" s="83">
        <v>278</v>
      </c>
      <c r="B300" s="81"/>
      <c r="C300" s="98"/>
      <c r="D300" s="65"/>
      <c r="E300" s="65"/>
      <c r="F300" s="65"/>
      <c r="G300" s="71"/>
      <c r="H300" s="71"/>
      <c r="I300" s="98"/>
      <c r="J300" s="72"/>
      <c r="K300" s="72"/>
      <c r="L300" s="72"/>
      <c r="M300" s="9"/>
    </row>
    <row r="301" spans="1:13" ht="14.4" x14ac:dyDescent="0.3">
      <c r="A301" s="83">
        <v>279</v>
      </c>
      <c r="B301" s="81"/>
      <c r="C301" s="98"/>
      <c r="D301" s="65"/>
      <c r="E301" s="65"/>
      <c r="F301" s="65"/>
      <c r="G301" s="71"/>
      <c r="H301" s="71"/>
      <c r="I301" s="98"/>
      <c r="J301" s="72"/>
      <c r="K301" s="72"/>
      <c r="L301" s="72"/>
      <c r="M301" s="9"/>
    </row>
    <row r="302" spans="1:13" ht="14.4" x14ac:dyDescent="0.3">
      <c r="A302" s="83">
        <v>280</v>
      </c>
      <c r="B302" s="81"/>
      <c r="C302" s="98"/>
      <c r="D302" s="65"/>
      <c r="E302" s="65"/>
      <c r="F302" s="65"/>
      <c r="G302" s="71"/>
      <c r="H302" s="71"/>
      <c r="I302" s="98"/>
      <c r="J302" s="72"/>
      <c r="K302" s="72"/>
      <c r="L302" s="72"/>
      <c r="M302" s="9"/>
    </row>
    <row r="303" spans="1:13" ht="14.4" x14ac:dyDescent="0.3">
      <c r="A303" s="83">
        <v>281</v>
      </c>
      <c r="B303" s="81"/>
      <c r="C303" s="98"/>
      <c r="D303" s="65"/>
      <c r="E303" s="65"/>
      <c r="F303" s="65"/>
      <c r="G303" s="71"/>
      <c r="H303" s="71"/>
      <c r="I303" s="98"/>
      <c r="J303" s="72"/>
      <c r="K303" s="72"/>
      <c r="L303" s="72"/>
      <c r="M303" s="9"/>
    </row>
    <row r="304" spans="1:13" ht="14.4" x14ac:dyDescent="0.3">
      <c r="A304" s="83">
        <v>282</v>
      </c>
      <c r="B304" s="81"/>
      <c r="C304" s="98"/>
      <c r="D304" s="65"/>
      <c r="E304" s="65"/>
      <c r="F304" s="65"/>
      <c r="G304" s="71"/>
      <c r="H304" s="71"/>
      <c r="I304" s="98"/>
      <c r="J304" s="72"/>
      <c r="K304" s="72"/>
      <c r="L304" s="72"/>
      <c r="M304" s="9"/>
    </row>
    <row r="305" spans="1:13" ht="14.4" x14ac:dyDescent="0.3">
      <c r="A305" s="83">
        <v>283</v>
      </c>
      <c r="B305" s="81"/>
      <c r="C305" s="98"/>
      <c r="D305" s="65"/>
      <c r="E305" s="65"/>
      <c r="F305" s="65"/>
      <c r="G305" s="71"/>
      <c r="H305" s="71"/>
      <c r="I305" s="98"/>
      <c r="J305" s="72"/>
      <c r="K305" s="72"/>
      <c r="L305" s="72"/>
      <c r="M305" s="9"/>
    </row>
    <row r="306" spans="1:13" ht="14.4" x14ac:dyDescent="0.3">
      <c r="A306" s="83">
        <v>284</v>
      </c>
      <c r="B306" s="81"/>
      <c r="C306" s="98"/>
      <c r="D306" s="65"/>
      <c r="E306" s="65"/>
      <c r="F306" s="65"/>
      <c r="G306" s="71"/>
      <c r="H306" s="71"/>
      <c r="I306" s="98"/>
      <c r="J306" s="72"/>
      <c r="K306" s="72"/>
      <c r="L306" s="72"/>
      <c r="M306" s="9"/>
    </row>
    <row r="307" spans="1:13" ht="14.4" x14ac:dyDescent="0.3">
      <c r="A307" s="83">
        <v>285</v>
      </c>
      <c r="B307" s="81"/>
      <c r="C307" s="98"/>
      <c r="D307" s="65"/>
      <c r="E307" s="65"/>
      <c r="F307" s="65"/>
      <c r="G307" s="71"/>
      <c r="H307" s="71"/>
      <c r="I307" s="98"/>
      <c r="J307" s="72"/>
      <c r="K307" s="72"/>
      <c r="L307" s="72"/>
      <c r="M307" s="9"/>
    </row>
    <row r="308" spans="1:13" ht="14.4" x14ac:dyDescent="0.3">
      <c r="A308" s="83">
        <v>286</v>
      </c>
      <c r="B308" s="81"/>
      <c r="C308" s="98"/>
      <c r="D308" s="65"/>
      <c r="E308" s="65"/>
      <c r="F308" s="65"/>
      <c r="G308" s="71"/>
      <c r="H308" s="71"/>
      <c r="I308" s="98"/>
      <c r="J308" s="72"/>
      <c r="K308" s="72"/>
      <c r="L308" s="72"/>
      <c r="M308" s="9"/>
    </row>
    <row r="309" spans="1:13" ht="14.4" x14ac:dyDescent="0.3">
      <c r="A309" s="83">
        <v>287</v>
      </c>
      <c r="B309" s="81"/>
      <c r="C309" s="98"/>
      <c r="D309" s="65"/>
      <c r="E309" s="65"/>
      <c r="F309" s="65"/>
      <c r="G309" s="71"/>
      <c r="H309" s="71"/>
      <c r="I309" s="98"/>
      <c r="J309" s="72"/>
      <c r="K309" s="72"/>
      <c r="L309" s="72"/>
      <c r="M309" s="9"/>
    </row>
    <row r="310" spans="1:13" ht="14.4" x14ac:dyDescent="0.3">
      <c r="A310" s="83">
        <v>288</v>
      </c>
      <c r="B310" s="81"/>
      <c r="C310" s="98"/>
      <c r="D310" s="65"/>
      <c r="E310" s="65"/>
      <c r="F310" s="65"/>
      <c r="G310" s="71"/>
      <c r="H310" s="71"/>
      <c r="I310" s="98"/>
      <c r="J310" s="72"/>
      <c r="K310" s="72"/>
      <c r="L310" s="72"/>
      <c r="M310" s="9"/>
    </row>
    <row r="311" spans="1:13" ht="14.4" x14ac:dyDescent="0.3">
      <c r="A311" s="83">
        <v>289</v>
      </c>
      <c r="B311" s="81"/>
      <c r="C311" s="98"/>
      <c r="D311" s="65"/>
      <c r="E311" s="65"/>
      <c r="F311" s="65"/>
      <c r="G311" s="71"/>
      <c r="H311" s="71"/>
      <c r="I311" s="98"/>
      <c r="J311" s="72"/>
      <c r="K311" s="72"/>
      <c r="L311" s="72"/>
      <c r="M311" s="9"/>
    </row>
    <row r="312" spans="1:13" ht="14.4" x14ac:dyDescent="0.3">
      <c r="A312" s="83">
        <v>290</v>
      </c>
      <c r="B312" s="81"/>
      <c r="C312" s="98"/>
      <c r="D312" s="65"/>
      <c r="E312" s="65"/>
      <c r="F312" s="65"/>
      <c r="G312" s="71"/>
      <c r="H312" s="71"/>
      <c r="I312" s="98"/>
      <c r="J312" s="72"/>
      <c r="K312" s="72"/>
      <c r="L312" s="72"/>
      <c r="M312" s="9"/>
    </row>
    <row r="313" spans="1:13" ht="14.4" x14ac:dyDescent="0.3">
      <c r="A313" s="83">
        <v>291</v>
      </c>
      <c r="B313" s="81"/>
      <c r="C313" s="98"/>
      <c r="D313" s="65"/>
      <c r="E313" s="65"/>
      <c r="F313" s="65"/>
      <c r="G313" s="71"/>
      <c r="H313" s="71"/>
      <c r="I313" s="98"/>
      <c r="J313" s="72"/>
      <c r="K313" s="72"/>
      <c r="L313" s="72"/>
      <c r="M313" s="9"/>
    </row>
    <row r="314" spans="1:13" ht="14.4" x14ac:dyDescent="0.3">
      <c r="A314" s="83">
        <v>292</v>
      </c>
      <c r="B314" s="81"/>
      <c r="C314" s="98"/>
      <c r="D314" s="65"/>
      <c r="E314" s="65"/>
      <c r="F314" s="65"/>
      <c r="G314" s="71"/>
      <c r="H314" s="71"/>
      <c r="I314" s="98"/>
      <c r="J314" s="72"/>
      <c r="K314" s="72"/>
      <c r="L314" s="72"/>
      <c r="M314" s="9"/>
    </row>
    <row r="315" spans="1:13" ht="14.4" x14ac:dyDescent="0.3">
      <c r="A315" s="83">
        <v>293</v>
      </c>
      <c r="B315" s="81"/>
      <c r="C315" s="98"/>
      <c r="D315" s="65"/>
      <c r="E315" s="65"/>
      <c r="F315" s="65"/>
      <c r="G315" s="71"/>
      <c r="H315" s="71"/>
      <c r="I315" s="98"/>
      <c r="J315" s="72"/>
      <c r="K315" s="72"/>
      <c r="L315" s="72"/>
      <c r="M315" s="9"/>
    </row>
    <row r="316" spans="1:13" ht="14.4" x14ac:dyDescent="0.3">
      <c r="A316" s="83">
        <v>294</v>
      </c>
      <c r="B316" s="81"/>
      <c r="C316" s="98"/>
      <c r="D316" s="65"/>
      <c r="E316" s="65"/>
      <c r="F316" s="65"/>
      <c r="G316" s="71"/>
      <c r="H316" s="71"/>
      <c r="I316" s="98"/>
      <c r="J316" s="72"/>
      <c r="K316" s="72"/>
      <c r="L316" s="72"/>
      <c r="M316" s="9"/>
    </row>
    <row r="317" spans="1:13" ht="14.4" x14ac:dyDescent="0.3">
      <c r="A317" s="83">
        <v>295</v>
      </c>
      <c r="B317" s="81"/>
      <c r="C317" s="98"/>
      <c r="D317" s="65"/>
      <c r="E317" s="65"/>
      <c r="F317" s="65"/>
      <c r="G317" s="71"/>
      <c r="H317" s="71"/>
      <c r="I317" s="98"/>
      <c r="J317" s="72"/>
      <c r="K317" s="72"/>
      <c r="L317" s="72"/>
      <c r="M317" s="9"/>
    </row>
    <row r="318" spans="1:13" ht="14.4" x14ac:dyDescent="0.3">
      <c r="A318" s="83">
        <v>296</v>
      </c>
      <c r="B318" s="81"/>
      <c r="C318" s="98"/>
      <c r="D318" s="65"/>
      <c r="E318" s="65"/>
      <c r="F318" s="65"/>
      <c r="G318" s="71"/>
      <c r="H318" s="71"/>
      <c r="I318" s="98"/>
      <c r="J318" s="72"/>
      <c r="K318" s="72"/>
      <c r="L318" s="72"/>
      <c r="M318" s="9"/>
    </row>
    <row r="319" spans="1:13" ht="14.4" x14ac:dyDescent="0.3">
      <c r="A319" s="83">
        <v>297</v>
      </c>
      <c r="B319" s="81"/>
      <c r="C319" s="98"/>
      <c r="D319" s="65"/>
      <c r="E319" s="65"/>
      <c r="F319" s="65"/>
      <c r="G319" s="71"/>
      <c r="H319" s="71"/>
      <c r="I319" s="98"/>
      <c r="J319" s="72"/>
      <c r="K319" s="72"/>
      <c r="L319" s="72"/>
      <c r="M319" s="9"/>
    </row>
    <row r="320" spans="1:13" ht="14.4" x14ac:dyDescent="0.3">
      <c r="A320" s="83">
        <v>298</v>
      </c>
      <c r="B320" s="81"/>
      <c r="C320" s="98"/>
      <c r="D320" s="65"/>
      <c r="E320" s="65"/>
      <c r="F320" s="65"/>
      <c r="G320" s="71"/>
      <c r="H320" s="71"/>
      <c r="I320" s="98"/>
      <c r="J320" s="72"/>
      <c r="K320" s="72"/>
      <c r="L320" s="72"/>
      <c r="M320" s="9"/>
    </row>
    <row r="321" spans="1:13" ht="14.4" x14ac:dyDescent="0.3">
      <c r="A321" s="83">
        <v>299</v>
      </c>
      <c r="B321" s="81"/>
      <c r="C321" s="98"/>
      <c r="D321" s="65"/>
      <c r="E321" s="65"/>
      <c r="F321" s="65"/>
      <c r="G321" s="71"/>
      <c r="H321" s="71"/>
      <c r="I321" s="98"/>
      <c r="J321" s="72"/>
      <c r="K321" s="72"/>
      <c r="L321" s="72"/>
      <c r="M321" s="9"/>
    </row>
    <row r="322" spans="1:13" thickBot="1" x14ac:dyDescent="0.35">
      <c r="A322" s="84">
        <v>300</v>
      </c>
      <c r="B322" s="81"/>
      <c r="C322" s="98"/>
      <c r="D322" s="65"/>
      <c r="E322" s="65"/>
      <c r="F322" s="65"/>
      <c r="G322" s="71"/>
      <c r="H322" s="71"/>
      <c r="I322" s="98"/>
      <c r="J322" s="72"/>
      <c r="K322" s="72"/>
      <c r="L322" s="72"/>
      <c r="M322" s="9"/>
    </row>
    <row r="323" spans="1:13" s="9" customFormat="1" ht="14.4" x14ac:dyDescent="0.3">
      <c r="C323" s="99"/>
      <c r="I323" s="99"/>
    </row>
  </sheetData>
  <sheetProtection algorithmName="SHA-512" hashValue="1vn6TUCuKTqmM5U7IU7T+nz0854KNkpK4gDnDOwwA1izCOHisbETdNOgT6nyVM/M2VSxNT/TYXSVFRBht2ZOEw==" saltValue="TPxD0hyeAgpNIG/woEkJWg==" spinCount="100000" sheet="1" objects="1" scenarios="1"/>
  <mergeCells count="33">
    <mergeCell ref="D1:J3"/>
    <mergeCell ref="B2:C2"/>
    <mergeCell ref="B3:C3"/>
    <mergeCell ref="B6:F6"/>
    <mergeCell ref="B8:C8"/>
    <mergeCell ref="D8:F8"/>
    <mergeCell ref="I8:J8"/>
    <mergeCell ref="G6:L6"/>
    <mergeCell ref="B7:C7"/>
    <mergeCell ref="D7:F7"/>
    <mergeCell ref="I7:J7"/>
    <mergeCell ref="K7:L7"/>
    <mergeCell ref="K8:L8"/>
    <mergeCell ref="B9:C9"/>
    <mergeCell ref="D9:F9"/>
    <mergeCell ref="I9:J9"/>
    <mergeCell ref="K9:L9"/>
    <mergeCell ref="B10:C10"/>
    <mergeCell ref="E10:F10"/>
    <mergeCell ref="I10:J10"/>
    <mergeCell ref="K10:L10"/>
    <mergeCell ref="B11:C11"/>
    <mergeCell ref="E11:F11"/>
    <mergeCell ref="I11:J11"/>
    <mergeCell ref="K11:L11"/>
    <mergeCell ref="B18:C18"/>
    <mergeCell ref="B19:C19"/>
    <mergeCell ref="B21:L21"/>
    <mergeCell ref="B13:L13"/>
    <mergeCell ref="B14:C14"/>
    <mergeCell ref="B15:C15"/>
    <mergeCell ref="B16:C16"/>
    <mergeCell ref="B17:C17"/>
  </mergeCells>
  <conditionalFormatting sqref="L15:L19">
    <cfRule type="cellIs" dxfId="5" priority="1" operator="notEqual">
      <formula>0</formula>
    </cfRule>
    <cfRule type="cellIs" dxfId="4" priority="2" operator="equal">
      <formula>0</formula>
    </cfRule>
  </conditionalFormatting>
  <dataValidations count="14">
    <dataValidation type="whole" operator="greaterThan" allowBlank="1" showInputMessage="1" showErrorMessage="1" errorTitle="Error en Cantidad Ingresada" error="Cantidad de trabajadores ingresada dede ser igual o mayor a 1." promptTitle="Cantidad de Trabajadores" prompt="Si en la misma fila hay número de operación ingresado, la cantidad de trabajadores debe ser igual o mayor a 1." sqref="K15:K19" xr:uid="{403A4677-6EBE-49B3-9C39-4A8E9BDF98E4}">
      <formula1>0</formula1>
    </dataValidation>
    <dataValidation type="list" allowBlank="1" showInputMessage="1" showErrorMessage="1" sqref="J15:J19 L23:L143" xr:uid="{F870CF56-4CD3-4A87-A6F2-728972F08D2F}">
      <formula1>MonedaCTS</formula1>
    </dataValidation>
    <dataValidation type="list" allowBlank="1" showInputMessage="1" showErrorMessage="1" sqref="D23:D322" xr:uid="{04063D1B-E7E6-49CD-B018-83E0DCCDAC03}">
      <formula1>TipoDocIden</formula1>
    </dataValidation>
    <dataValidation type="list" allowBlank="1" showInputMessage="1" showErrorMessage="1" sqref="E15:E18" xr:uid="{A0B4180E-ABA2-4FC2-9378-D5541FB1A4C7}">
      <formula1>Origen</formula1>
    </dataValidation>
    <dataValidation sqref="B15:C15" xr:uid="{6CBBFFA4-46B3-41D6-AB1B-4B81B009A197}"/>
    <dataValidation allowBlank="1" showInputMessage="1" sqref="B16:C19" xr:uid="{3BF9E1AC-AB7A-4EF3-BE4C-EC353EB4C4A4}"/>
    <dataValidation type="date" operator="lessThanOrEqual" allowBlank="1" showInputMessage="1" showErrorMessage="1" errorTitle="Fecha de Operación Errónea" error="Fecha de operación no puede ser mayor a la actual, puede ser igual o menor." promptTitle="Fecha de Operación" prompt="Fecha de Operación no puede ser mayor a la actual." sqref="G17:H17" xr:uid="{D571E26C-70E7-4296-BF21-FB4F44D56BDD}">
      <formula1>B3</formula1>
    </dataValidation>
    <dataValidation type="date" operator="lessThanOrEqual" allowBlank="1" showInputMessage="1" showErrorMessage="1" errorTitle="Fecha de Operación Errónea" error="Fecha de operación no puede ser mayor a la actual, puede ser igual o menor." promptTitle="Fecha de Operación" prompt="Fecha de Operación no puede ser mayor a la actual." sqref="G15:H15" xr:uid="{F7E643D3-1AD9-41BF-9966-724C33731594}">
      <formula1>B3</formula1>
    </dataValidation>
    <dataValidation type="date" operator="lessThanOrEqual" allowBlank="1" showInputMessage="1" showErrorMessage="1" errorTitle="Fecha de Operación Errónea" error="Fecha de operación no puede ser mayor a la actual, puede ser igual o menor." promptTitle="Fecha de Operación" prompt="Fecha de Operación no puede ser mayor a la actual." sqref="G16:H16" xr:uid="{0D5EAA5F-9E6A-4270-8F5F-A294661750F4}">
      <formula1>B3</formula1>
    </dataValidation>
    <dataValidation type="date" operator="lessThanOrEqual" allowBlank="1" showInputMessage="1" showErrorMessage="1" errorTitle="Fecha de Operación Errónea" error="Fecha de operación no puede ser mayor a la actual, puede ser igual o menor." promptTitle="Fecha de Operación" prompt="Fecha de Operación no puede ser mayor a la actual." sqref="G18:H18" xr:uid="{AACB976E-0939-4549-9BD4-185E49876F17}">
      <formula1>B3</formula1>
    </dataValidation>
    <dataValidation type="date" operator="lessThanOrEqual" allowBlank="1" showInputMessage="1" showErrorMessage="1" errorTitle="Fecha de Operación Errónea" error="Fecha de operación no puede ser mayor a la actual, puede ser igual o menor." promptTitle="Fecha de Operación" prompt="Fecha de Operación no puede ser mayor a la actual." sqref="G19:H19" xr:uid="{E86FB3BB-152F-434A-B34B-997FD4E500E5}">
      <formula1>B3</formula1>
    </dataValidation>
    <dataValidation type="textLength" allowBlank="1" showInputMessage="1" showErrorMessage="1" sqref="D8:F9" xr:uid="{30265F34-38E8-4CC6-8236-5EB77839B7DC}">
      <formula1>1</formula1>
      <formula2>500</formula2>
    </dataValidation>
    <dataValidation type="textLength" allowBlank="1" showInputMessage="1" showErrorMessage="1" sqref="D7:F7" xr:uid="{547E3CD4-E418-4AE8-BBEA-8FFBC82F5B86}">
      <formula1>2</formula1>
      <formula2>500</formula2>
    </dataValidation>
    <dataValidation type="custom" allowBlank="1" showInputMessage="1" showErrorMessage="1" errorTitle="Falta completar datos previos" error="Falta completar los datos de las secciones previas:_x000a__x000a_- Fecha Envío Plantilla_x000a_- Identificación de Empresa_x000a_- Contacto de Empresa_x000a_- Operaciones de Abono" sqref="E23:K322 B23:C322" xr:uid="{B5F644D3-799A-4472-86E1-484F2C82CA31}">
      <formula1>COUNTA($D$7,$D$8,$D$9,$B$11,$D$11,$E$11,$B$3,$I$8,$I$9,$I$10,$I$11,$D$15,$E$15,$F$15,$G$15,$I$15,$J$15,$K$15)=18</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BBC6B-7C15-4B00-AE6E-E0120E4A64AB}">
  <dimension ref="A1:Q73"/>
  <sheetViews>
    <sheetView zoomScale="70" zoomScaleNormal="70" workbookViewId="0">
      <selection activeCell="B21" sqref="B21:L21"/>
    </sheetView>
  </sheetViews>
  <sheetFormatPr baseColWidth="10" defaultColWidth="0" defaultRowHeight="15" customHeight="1" zeroHeight="1" x14ac:dyDescent="0.3"/>
  <cols>
    <col min="1" max="1" width="2.109375" customWidth="1"/>
    <col min="2" max="2" width="12.5546875" customWidth="1"/>
    <col min="3" max="3" width="14.6640625" customWidth="1"/>
    <col min="4" max="4" width="21.6640625" customWidth="1"/>
    <col min="5" max="5" width="16.44140625" bestFit="1" customWidth="1"/>
    <col min="6" max="6" width="22.44140625" customWidth="1"/>
    <col min="7" max="7" width="21.109375" customWidth="1"/>
    <col min="8" max="8" width="18.44140625" hidden="1" customWidth="1"/>
    <col min="9" max="9" width="17.109375" customWidth="1"/>
    <col min="10" max="10" width="19.5546875" customWidth="1"/>
    <col min="11" max="11" width="36.109375" bestFit="1" customWidth="1"/>
    <col min="12" max="12" width="18.33203125" customWidth="1"/>
    <col min="13" max="13" width="2.5546875" customWidth="1"/>
    <col min="14" max="17" width="0" hidden="1" customWidth="1"/>
    <col min="18" max="16384" width="11.44140625" hidden="1"/>
  </cols>
  <sheetData>
    <row r="1" spans="1:13" ht="15" customHeight="1" thickBot="1" x14ac:dyDescent="0.35">
      <c r="A1" s="9"/>
      <c r="B1" s="9"/>
      <c r="C1" s="9"/>
      <c r="D1" s="138" t="s">
        <v>0</v>
      </c>
      <c r="E1" s="138"/>
      <c r="F1" s="138"/>
      <c r="G1" s="138"/>
      <c r="H1" s="138"/>
      <c r="I1" s="138"/>
      <c r="J1" s="138"/>
      <c r="K1" s="40"/>
      <c r="L1" s="40"/>
      <c r="M1" s="9"/>
    </row>
    <row r="2" spans="1:13" ht="15" customHeight="1" thickBot="1" x14ac:dyDescent="0.35">
      <c r="A2" s="9"/>
      <c r="B2" s="139" t="s">
        <v>1</v>
      </c>
      <c r="C2" s="140"/>
      <c r="D2" s="138"/>
      <c r="E2" s="138"/>
      <c r="F2" s="138"/>
      <c r="G2" s="138"/>
      <c r="H2" s="138"/>
      <c r="I2" s="138"/>
      <c r="J2" s="138"/>
      <c r="K2" s="40"/>
      <c r="L2" s="40"/>
      <c r="M2" s="9"/>
    </row>
    <row r="3" spans="1:13" ht="15" customHeight="1" thickBot="1" x14ac:dyDescent="0.35">
      <c r="A3" s="9"/>
      <c r="B3" s="186">
        <v>45212</v>
      </c>
      <c r="C3" s="187"/>
      <c r="D3" s="138"/>
      <c r="E3" s="138"/>
      <c r="F3" s="138"/>
      <c r="G3" s="138"/>
      <c r="H3" s="138"/>
      <c r="I3" s="138"/>
      <c r="J3" s="138"/>
      <c r="K3" s="40"/>
      <c r="L3" s="40"/>
      <c r="M3" s="9"/>
    </row>
    <row r="4" spans="1:13" ht="6" customHeight="1" thickBot="1" x14ac:dyDescent="0.35">
      <c r="A4" s="9"/>
      <c r="B4" s="10"/>
      <c r="C4" s="10"/>
      <c r="D4" s="31"/>
      <c r="E4" s="31"/>
      <c r="F4" s="31"/>
      <c r="G4" s="31"/>
      <c r="H4" s="31"/>
      <c r="I4" s="31"/>
      <c r="J4" s="31"/>
      <c r="K4" s="31"/>
      <c r="L4" s="31"/>
      <c r="M4" s="9"/>
    </row>
    <row r="5" spans="1:13" ht="8.25" customHeight="1" thickTop="1" x14ac:dyDescent="0.3">
      <c r="A5" s="9"/>
      <c r="B5" s="9"/>
      <c r="C5" s="9"/>
      <c r="D5" s="9"/>
      <c r="E5" s="9"/>
      <c r="F5" s="9"/>
      <c r="G5" s="9"/>
      <c r="H5" s="9"/>
      <c r="I5" s="9"/>
      <c r="J5" s="9"/>
      <c r="K5" s="9"/>
      <c r="L5" s="9"/>
      <c r="M5" s="9"/>
    </row>
    <row r="6" spans="1:13" ht="18.600000000000001" thickBot="1" x14ac:dyDescent="0.4">
      <c r="A6" s="9"/>
      <c r="B6" s="143" t="s">
        <v>2</v>
      </c>
      <c r="C6" s="144"/>
      <c r="D6" s="144"/>
      <c r="E6" s="144"/>
      <c r="F6" s="145"/>
      <c r="G6" s="148" t="s">
        <v>3</v>
      </c>
      <c r="H6" s="149"/>
      <c r="I6" s="149"/>
      <c r="J6" s="149"/>
      <c r="K6" s="149"/>
      <c r="L6" s="150"/>
      <c r="M6" s="9"/>
    </row>
    <row r="7" spans="1:13" ht="15.6" x14ac:dyDescent="0.3">
      <c r="A7" s="9"/>
      <c r="B7" s="151" t="s">
        <v>4</v>
      </c>
      <c r="C7" s="152"/>
      <c r="D7" s="184" t="s">
        <v>35</v>
      </c>
      <c r="E7" s="184"/>
      <c r="F7" s="185"/>
      <c r="G7" s="46" t="s">
        <v>5</v>
      </c>
      <c r="H7" s="46" t="s">
        <v>5</v>
      </c>
      <c r="I7" s="155" t="s">
        <v>6</v>
      </c>
      <c r="J7" s="155"/>
      <c r="K7" s="155" t="s">
        <v>7</v>
      </c>
      <c r="L7" s="156"/>
      <c r="M7" s="9"/>
    </row>
    <row r="8" spans="1:13" ht="15.6" x14ac:dyDescent="0.3">
      <c r="A8" s="9"/>
      <c r="B8" s="146" t="s">
        <v>8</v>
      </c>
      <c r="C8" s="147"/>
      <c r="D8" s="173">
        <v>20601136849</v>
      </c>
      <c r="E8" s="173"/>
      <c r="F8" s="174"/>
      <c r="G8" s="47" t="s">
        <v>9</v>
      </c>
      <c r="H8" s="47" t="s">
        <v>9</v>
      </c>
      <c r="I8" s="173" t="s">
        <v>36</v>
      </c>
      <c r="J8" s="173"/>
      <c r="K8" s="173" t="s">
        <v>37</v>
      </c>
      <c r="L8" s="174"/>
      <c r="M8" s="9"/>
    </row>
    <row r="9" spans="1:13" ht="15" customHeight="1" x14ac:dyDescent="0.3">
      <c r="A9" s="9"/>
      <c r="B9" s="128" t="s">
        <v>10</v>
      </c>
      <c r="C9" s="129"/>
      <c r="D9" s="181" t="s">
        <v>38</v>
      </c>
      <c r="E9" s="182"/>
      <c r="F9" s="183"/>
      <c r="G9" s="47" t="s">
        <v>11</v>
      </c>
      <c r="H9" s="47" t="s">
        <v>11</v>
      </c>
      <c r="I9" s="173">
        <v>956542999</v>
      </c>
      <c r="J9" s="173"/>
      <c r="K9" s="173">
        <v>9565543054</v>
      </c>
      <c r="L9" s="174"/>
      <c r="M9" s="9"/>
    </row>
    <row r="10" spans="1:13" ht="15.6" x14ac:dyDescent="0.3">
      <c r="A10" s="9"/>
      <c r="B10" s="135" t="s">
        <v>12</v>
      </c>
      <c r="C10" s="136"/>
      <c r="D10" s="45" t="s">
        <v>13</v>
      </c>
      <c r="E10" s="136" t="s">
        <v>14</v>
      </c>
      <c r="F10" s="137"/>
      <c r="G10" s="47" t="s">
        <v>15</v>
      </c>
      <c r="H10" s="47" t="s">
        <v>15</v>
      </c>
      <c r="I10" s="173">
        <v>456214</v>
      </c>
      <c r="J10" s="173"/>
      <c r="K10" s="173">
        <v>456236</v>
      </c>
      <c r="L10" s="174"/>
      <c r="M10" s="9"/>
    </row>
    <row r="11" spans="1:13" ht="16.2" thickBot="1" x14ac:dyDescent="0.35">
      <c r="A11" s="9"/>
      <c r="B11" s="175" t="s">
        <v>39</v>
      </c>
      <c r="C11" s="176"/>
      <c r="D11" s="52" t="s">
        <v>40</v>
      </c>
      <c r="E11" s="177" t="s">
        <v>41</v>
      </c>
      <c r="F11" s="178"/>
      <c r="G11" s="48" t="s">
        <v>16</v>
      </c>
      <c r="H11" s="48" t="s">
        <v>16</v>
      </c>
      <c r="I11" s="179" t="s">
        <v>42</v>
      </c>
      <c r="J11" s="179"/>
      <c r="K11" s="179" t="s">
        <v>43</v>
      </c>
      <c r="L11" s="180"/>
      <c r="M11" s="9"/>
    </row>
    <row r="12" spans="1:13" ht="8.25" customHeight="1" thickBot="1" x14ac:dyDescent="0.35">
      <c r="A12" s="9"/>
      <c r="B12" s="9"/>
      <c r="C12" s="9"/>
      <c r="D12" s="9"/>
      <c r="E12" s="9"/>
      <c r="F12" s="9"/>
      <c r="G12" s="9"/>
      <c r="H12" s="9"/>
      <c r="I12" s="9"/>
      <c r="J12" s="9"/>
      <c r="K12" s="9"/>
      <c r="L12" s="9"/>
      <c r="M12" s="9"/>
    </row>
    <row r="13" spans="1:13" ht="18.600000000000001" thickBot="1" x14ac:dyDescent="0.4">
      <c r="A13" s="9"/>
      <c r="B13" s="113" t="s">
        <v>17</v>
      </c>
      <c r="C13" s="114"/>
      <c r="D13" s="114"/>
      <c r="E13" s="114"/>
      <c r="F13" s="114"/>
      <c r="G13" s="114"/>
      <c r="H13" s="114"/>
      <c r="I13" s="114"/>
      <c r="J13" s="114"/>
      <c r="K13" s="114"/>
      <c r="L13" s="115"/>
      <c r="M13" s="9"/>
    </row>
    <row r="14" spans="1:13" ht="16.2" thickBot="1" x14ac:dyDescent="0.35">
      <c r="A14" s="9"/>
      <c r="B14" s="116" t="s">
        <v>124</v>
      </c>
      <c r="C14" s="117"/>
      <c r="D14" s="44" t="s">
        <v>18</v>
      </c>
      <c r="E14" s="44" t="s">
        <v>19</v>
      </c>
      <c r="F14" s="44" t="s">
        <v>20</v>
      </c>
      <c r="G14" s="170" t="s">
        <v>21</v>
      </c>
      <c r="H14" s="171"/>
      <c r="I14" s="44" t="s">
        <v>22</v>
      </c>
      <c r="J14" s="44" t="s">
        <v>23</v>
      </c>
      <c r="K14" s="85" t="s">
        <v>24</v>
      </c>
      <c r="L14" s="86" t="s">
        <v>123</v>
      </c>
      <c r="M14" s="9"/>
    </row>
    <row r="15" spans="1:13" ht="14.4" x14ac:dyDescent="0.3">
      <c r="A15" s="9"/>
      <c r="B15" s="118">
        <v>1</v>
      </c>
      <c r="C15" s="119"/>
      <c r="D15" s="41" t="s">
        <v>44</v>
      </c>
      <c r="E15" s="41" t="s">
        <v>45</v>
      </c>
      <c r="F15" s="41">
        <v>24356775</v>
      </c>
      <c r="G15" s="172">
        <v>45212</v>
      </c>
      <c r="H15" s="172"/>
      <c r="I15" s="42">
        <v>4500</v>
      </c>
      <c r="J15" s="41" t="s">
        <v>46</v>
      </c>
      <c r="K15" s="41">
        <v>2</v>
      </c>
      <c r="L15" s="103">
        <f>+I15-SUMIF($B$23:$B$322,"=1",$J$23:$J$322)</f>
        <v>0</v>
      </c>
      <c r="M15" s="9"/>
    </row>
    <row r="16" spans="1:13" ht="14.4" x14ac:dyDescent="0.3">
      <c r="A16" s="9"/>
      <c r="B16" s="120">
        <v>2</v>
      </c>
      <c r="C16" s="121"/>
      <c r="D16" s="2"/>
      <c r="E16" s="2"/>
      <c r="F16" s="2"/>
      <c r="G16" s="168"/>
      <c r="H16" s="169"/>
      <c r="I16" s="18"/>
      <c r="J16" s="2"/>
      <c r="K16" s="2"/>
      <c r="L16" s="104">
        <f>+I16-SUMIF($B$23:$B$322,"=2",$J$23:$J$322)</f>
        <v>0</v>
      </c>
      <c r="M16" s="9"/>
    </row>
    <row r="17" spans="1:13" ht="14.4" x14ac:dyDescent="0.3">
      <c r="A17" s="9"/>
      <c r="B17" s="120">
        <v>3</v>
      </c>
      <c r="C17" s="121"/>
      <c r="D17" s="2"/>
      <c r="E17" s="2"/>
      <c r="F17" s="2"/>
      <c r="G17" s="161"/>
      <c r="H17" s="169"/>
      <c r="I17" s="18"/>
      <c r="J17" s="2"/>
      <c r="K17" s="2"/>
      <c r="L17" s="104">
        <f>+I17-SUMIF($B$23:$B$322,"=3",$J$23:$J$322)</f>
        <v>0</v>
      </c>
      <c r="M17" s="9"/>
    </row>
    <row r="18" spans="1:13" ht="14.4" x14ac:dyDescent="0.3">
      <c r="A18" s="9"/>
      <c r="B18" s="120">
        <v>4</v>
      </c>
      <c r="C18" s="121"/>
      <c r="D18" s="2"/>
      <c r="E18" s="2"/>
      <c r="F18" s="2"/>
      <c r="G18" s="161"/>
      <c r="H18" s="161"/>
      <c r="I18" s="18"/>
      <c r="J18" s="2"/>
      <c r="K18" s="2"/>
      <c r="L18" s="104">
        <f>+I18-SUMIF($B$23:$B$322,"=4",$J$23:$J$322)</f>
        <v>0</v>
      </c>
      <c r="M18" s="9"/>
    </row>
    <row r="19" spans="1:13" thickBot="1" x14ac:dyDescent="0.35">
      <c r="A19" s="9"/>
      <c r="B19" s="108">
        <v>5</v>
      </c>
      <c r="C19" s="109"/>
      <c r="D19" s="29"/>
      <c r="E19" s="29"/>
      <c r="F19" s="29"/>
      <c r="G19" s="162"/>
      <c r="H19" s="163"/>
      <c r="I19" s="29"/>
      <c r="J19" s="43"/>
      <c r="K19" s="43"/>
      <c r="L19" s="105">
        <f>+I19-SUMIF($B$23:$B$322,"=5",$J$23:$J$322)</f>
        <v>0</v>
      </c>
      <c r="M19" s="9"/>
    </row>
    <row r="20" spans="1:13" ht="9.75" customHeight="1" thickBot="1" x14ac:dyDescent="0.35">
      <c r="A20" s="9"/>
      <c r="B20" s="9"/>
      <c r="C20" s="9"/>
      <c r="D20" s="9"/>
      <c r="E20" s="9"/>
      <c r="F20" s="9"/>
      <c r="G20" s="9"/>
      <c r="H20" s="9"/>
      <c r="I20" s="9"/>
      <c r="J20" s="9"/>
      <c r="K20" s="9"/>
      <c r="L20" s="9"/>
      <c r="M20" s="30"/>
    </row>
    <row r="21" spans="1:13" ht="18.600000000000001" thickBot="1" x14ac:dyDescent="0.4">
      <c r="A21" s="9"/>
      <c r="B21" s="110" t="s">
        <v>25</v>
      </c>
      <c r="C21" s="111"/>
      <c r="D21" s="111"/>
      <c r="E21" s="111"/>
      <c r="F21" s="111"/>
      <c r="G21" s="111"/>
      <c r="H21" s="111"/>
      <c r="I21" s="111"/>
      <c r="J21" s="111"/>
      <c r="K21" s="111"/>
      <c r="L21" s="112"/>
      <c r="M21" s="9"/>
    </row>
    <row r="22" spans="1:13" ht="43.8" thickBot="1" x14ac:dyDescent="0.35">
      <c r="A22" s="9"/>
      <c r="B22" s="49" t="s">
        <v>124</v>
      </c>
      <c r="C22" s="50" t="s">
        <v>47</v>
      </c>
      <c r="D22" s="50" t="s">
        <v>27</v>
      </c>
      <c r="E22" s="50" t="s">
        <v>28</v>
      </c>
      <c r="F22" s="50" t="s">
        <v>29</v>
      </c>
      <c r="G22" s="164" t="s">
        <v>30</v>
      </c>
      <c r="H22" s="165"/>
      <c r="I22" s="50" t="s">
        <v>31</v>
      </c>
      <c r="J22" s="50" t="s">
        <v>32</v>
      </c>
      <c r="K22" s="51" t="s">
        <v>33</v>
      </c>
      <c r="L22" s="51" t="s">
        <v>34</v>
      </c>
      <c r="M22" s="9"/>
    </row>
    <row r="23" spans="1:13" ht="14.4" x14ac:dyDescent="0.3">
      <c r="A23" s="9"/>
      <c r="B23" s="19">
        <v>1</v>
      </c>
      <c r="C23" s="3">
        <v>45077188</v>
      </c>
      <c r="D23" s="3" t="s">
        <v>48</v>
      </c>
      <c r="E23" s="53" t="s">
        <v>49</v>
      </c>
      <c r="F23" s="53" t="s">
        <v>50</v>
      </c>
      <c r="G23" s="166" t="s">
        <v>51</v>
      </c>
      <c r="H23" s="167"/>
      <c r="I23" s="3">
        <v>1001710091</v>
      </c>
      <c r="J23" s="14">
        <v>2500</v>
      </c>
      <c r="K23" s="14">
        <v>45</v>
      </c>
      <c r="L23" s="3" t="s">
        <v>46</v>
      </c>
      <c r="M23" s="9"/>
    </row>
    <row r="24" spans="1:13" ht="14.4" x14ac:dyDescent="0.3">
      <c r="A24" s="9"/>
      <c r="B24" s="36">
        <v>1</v>
      </c>
      <c r="C24" s="37">
        <v>70300329</v>
      </c>
      <c r="D24" s="38" t="s">
        <v>48</v>
      </c>
      <c r="E24" s="54" t="s">
        <v>52</v>
      </c>
      <c r="F24" s="54" t="s">
        <v>53</v>
      </c>
      <c r="G24" s="159" t="s">
        <v>54</v>
      </c>
      <c r="H24" s="160"/>
      <c r="I24" s="37">
        <v>1007254802</v>
      </c>
      <c r="J24" s="39">
        <v>2000</v>
      </c>
      <c r="K24" s="39">
        <v>38</v>
      </c>
      <c r="L24" s="38" t="s">
        <v>46</v>
      </c>
      <c r="M24" s="9"/>
    </row>
    <row r="25" spans="1:13" ht="14.4" x14ac:dyDescent="0.3">
      <c r="A25" s="9"/>
      <c r="B25" s="20"/>
      <c r="C25" s="2"/>
      <c r="D25" s="2"/>
      <c r="E25" s="55"/>
      <c r="F25" s="55"/>
      <c r="G25" s="159"/>
      <c r="H25" s="160"/>
      <c r="I25" s="2"/>
      <c r="J25" s="15"/>
      <c r="K25" s="15"/>
      <c r="L25" s="2"/>
      <c r="M25" s="9"/>
    </row>
    <row r="26" spans="1:13" ht="14.4" x14ac:dyDescent="0.3">
      <c r="A26" s="9"/>
      <c r="B26" s="20"/>
      <c r="C26" s="2"/>
      <c r="D26" s="2"/>
      <c r="E26" s="55"/>
      <c r="F26" s="55"/>
      <c r="G26" s="159"/>
      <c r="H26" s="160"/>
      <c r="I26" s="2"/>
      <c r="J26" s="15"/>
      <c r="K26" s="15"/>
      <c r="L26" s="2"/>
      <c r="M26" s="9"/>
    </row>
    <row r="27" spans="1:13" ht="14.4" x14ac:dyDescent="0.3">
      <c r="A27" s="9"/>
      <c r="B27" s="20"/>
      <c r="C27" s="2"/>
      <c r="D27" s="2"/>
      <c r="E27" s="55"/>
      <c r="F27" s="55"/>
      <c r="G27" s="159"/>
      <c r="H27" s="160"/>
      <c r="I27" s="2"/>
      <c r="J27" s="15"/>
      <c r="K27" s="15"/>
      <c r="L27" s="2"/>
      <c r="M27" s="9"/>
    </row>
    <row r="28" spans="1:13" ht="14.4" x14ac:dyDescent="0.3">
      <c r="A28" s="9"/>
      <c r="B28" s="20"/>
      <c r="C28" s="2"/>
      <c r="D28" s="2"/>
      <c r="E28" s="55"/>
      <c r="F28" s="55"/>
      <c r="G28" s="159"/>
      <c r="H28" s="160"/>
      <c r="I28" s="2"/>
      <c r="J28" s="15"/>
      <c r="K28" s="15"/>
      <c r="L28" s="2"/>
      <c r="M28" s="9"/>
    </row>
    <row r="29" spans="1:13" ht="14.4" x14ac:dyDescent="0.3">
      <c r="A29" s="9"/>
      <c r="B29" s="20"/>
      <c r="C29" s="2"/>
      <c r="D29" s="2"/>
      <c r="E29" s="2"/>
      <c r="F29" s="2"/>
      <c r="G29" s="157"/>
      <c r="H29" s="158"/>
      <c r="I29" s="2"/>
      <c r="J29" s="15"/>
      <c r="K29" s="15"/>
      <c r="L29" s="15"/>
      <c r="M29" s="9"/>
    </row>
    <row r="30" spans="1:13" ht="14.4" x14ac:dyDescent="0.3">
      <c r="A30" s="9"/>
      <c r="B30" s="20"/>
      <c r="C30" s="2"/>
      <c r="D30" s="2"/>
      <c r="E30" s="2"/>
      <c r="F30" s="2"/>
      <c r="G30" s="157"/>
      <c r="H30" s="158"/>
      <c r="I30" s="2"/>
      <c r="J30" s="15"/>
      <c r="K30" s="15"/>
      <c r="L30" s="15"/>
      <c r="M30" s="9"/>
    </row>
    <row r="31" spans="1:13" ht="14.4" x14ac:dyDescent="0.3">
      <c r="A31" s="9"/>
      <c r="B31" s="20"/>
      <c r="C31" s="2"/>
      <c r="D31" s="2"/>
      <c r="E31" s="2"/>
      <c r="F31" s="2"/>
      <c r="G31" s="157"/>
      <c r="H31" s="158"/>
      <c r="I31" s="2"/>
      <c r="J31" s="15"/>
      <c r="K31" s="15"/>
      <c r="L31" s="15"/>
      <c r="M31" s="9"/>
    </row>
    <row r="32" spans="1:13" ht="14.4" x14ac:dyDescent="0.3">
      <c r="A32" s="9"/>
      <c r="B32" s="20"/>
      <c r="C32" s="2"/>
      <c r="D32" s="2"/>
      <c r="E32" s="2"/>
      <c r="F32" s="2"/>
      <c r="G32" s="157"/>
      <c r="H32" s="158"/>
      <c r="I32" s="2"/>
      <c r="J32" s="15"/>
      <c r="K32" s="15"/>
      <c r="L32" s="15"/>
      <c r="M32" s="9"/>
    </row>
    <row r="33" spans="1:13" ht="14.4" x14ac:dyDescent="0.3">
      <c r="A33" s="9"/>
      <c r="B33" s="20"/>
      <c r="C33" s="2"/>
      <c r="D33" s="2"/>
      <c r="E33" s="2"/>
      <c r="F33" s="2"/>
      <c r="G33" s="157"/>
      <c r="H33" s="158"/>
      <c r="I33" s="2"/>
      <c r="J33" s="15"/>
      <c r="K33" s="15"/>
      <c r="L33" s="15"/>
      <c r="M33" s="9"/>
    </row>
    <row r="34" spans="1:13" ht="14.4" x14ac:dyDescent="0.3">
      <c r="A34" s="9"/>
      <c r="B34" s="20"/>
      <c r="C34" s="2"/>
      <c r="D34" s="2"/>
      <c r="E34" s="2"/>
      <c r="F34" s="2"/>
      <c r="G34" s="157"/>
      <c r="H34" s="158"/>
      <c r="I34" s="2"/>
      <c r="J34" s="15"/>
      <c r="K34" s="15"/>
      <c r="L34" s="15"/>
      <c r="M34" s="9"/>
    </row>
    <row r="35" spans="1:13" ht="14.4" x14ac:dyDescent="0.3">
      <c r="A35" s="9"/>
      <c r="B35" s="20"/>
      <c r="C35" s="2"/>
      <c r="D35" s="2"/>
      <c r="E35" s="2"/>
      <c r="F35" s="2"/>
      <c r="G35" s="157"/>
      <c r="H35" s="158"/>
      <c r="I35" s="2"/>
      <c r="J35" s="15"/>
      <c r="K35" s="15"/>
      <c r="L35" s="15"/>
      <c r="M35" s="9"/>
    </row>
    <row r="36" spans="1:13" ht="14.4" x14ac:dyDescent="0.3">
      <c r="A36" s="9"/>
      <c r="B36" s="20"/>
      <c r="C36" s="2"/>
      <c r="D36" s="2"/>
      <c r="E36" s="2"/>
      <c r="F36" s="2"/>
      <c r="G36" s="157"/>
      <c r="H36" s="158"/>
      <c r="I36" s="2"/>
      <c r="J36" s="15"/>
      <c r="K36" s="15"/>
      <c r="L36" s="15"/>
      <c r="M36" s="9"/>
    </row>
    <row r="37" spans="1:13" ht="14.4" x14ac:dyDescent="0.3">
      <c r="A37" s="9"/>
      <c r="B37" s="20"/>
      <c r="C37" s="2"/>
      <c r="D37" s="2"/>
      <c r="E37" s="2"/>
      <c r="F37" s="2"/>
      <c r="G37" s="157"/>
      <c r="H37" s="158"/>
      <c r="I37" s="2"/>
      <c r="J37" s="15"/>
      <c r="K37" s="15"/>
      <c r="L37" s="15"/>
      <c r="M37" s="9"/>
    </row>
    <row r="38" spans="1:13" ht="14.4" x14ac:dyDescent="0.3">
      <c r="A38" s="9"/>
      <c r="B38" s="20"/>
      <c r="C38" s="2"/>
      <c r="D38" s="2"/>
      <c r="E38" s="2"/>
      <c r="F38" s="2"/>
      <c r="G38" s="157"/>
      <c r="H38" s="158"/>
      <c r="I38" s="2"/>
      <c r="J38" s="15"/>
      <c r="K38" s="15"/>
      <c r="L38" s="15"/>
      <c r="M38" s="9"/>
    </row>
    <row r="39" spans="1:13" ht="14.4" x14ac:dyDescent="0.3">
      <c r="A39" s="9"/>
      <c r="B39" s="20"/>
      <c r="C39" s="2"/>
      <c r="D39" s="2"/>
      <c r="E39" s="2"/>
      <c r="F39" s="2"/>
      <c r="G39" s="157"/>
      <c r="H39" s="158"/>
      <c r="I39" s="2"/>
      <c r="J39" s="15"/>
      <c r="K39" s="15"/>
      <c r="L39" s="15"/>
      <c r="M39" s="9"/>
    </row>
    <row r="40" spans="1:13" ht="14.4" x14ac:dyDescent="0.3">
      <c r="A40" s="9"/>
      <c r="B40" s="20"/>
      <c r="C40" s="2"/>
      <c r="D40" s="2"/>
      <c r="E40" s="2"/>
      <c r="F40" s="2"/>
      <c r="G40" s="157"/>
      <c r="H40" s="158"/>
      <c r="I40" s="2"/>
      <c r="J40" s="15"/>
      <c r="K40" s="15"/>
      <c r="L40" s="15"/>
      <c r="M40" s="9"/>
    </row>
    <row r="41" spans="1:13" ht="14.4" x14ac:dyDescent="0.3">
      <c r="A41" s="9"/>
      <c r="B41" s="20"/>
      <c r="C41" s="2"/>
      <c r="D41" s="2"/>
      <c r="E41" s="2"/>
      <c r="F41" s="2"/>
      <c r="G41" s="157"/>
      <c r="H41" s="158"/>
      <c r="I41" s="2"/>
      <c r="J41" s="15"/>
      <c r="K41" s="15"/>
      <c r="L41" s="15"/>
      <c r="M41" s="9"/>
    </row>
    <row r="42" spans="1:13" ht="14.4" x14ac:dyDescent="0.3">
      <c r="A42" s="9"/>
      <c r="B42" s="20"/>
      <c r="C42" s="2"/>
      <c r="D42" s="2"/>
      <c r="E42" s="2"/>
      <c r="F42" s="2"/>
      <c r="G42" s="157"/>
      <c r="H42" s="158"/>
      <c r="I42" s="2"/>
      <c r="J42" s="15"/>
      <c r="K42" s="15"/>
      <c r="L42" s="15"/>
      <c r="M42" s="9"/>
    </row>
    <row r="43" spans="1:13" ht="14.4" x14ac:dyDescent="0.3">
      <c r="A43" s="9"/>
      <c r="B43" s="20"/>
      <c r="C43" s="2"/>
      <c r="D43" s="2"/>
      <c r="E43" s="2"/>
      <c r="F43" s="2"/>
      <c r="G43" s="157"/>
      <c r="H43" s="158"/>
      <c r="I43" s="2"/>
      <c r="J43" s="15"/>
      <c r="K43" s="15"/>
      <c r="L43" s="15"/>
      <c r="M43" s="9"/>
    </row>
    <row r="44" spans="1:13" ht="14.4" x14ac:dyDescent="0.3">
      <c r="A44" s="9"/>
      <c r="B44" s="20"/>
      <c r="C44" s="2"/>
      <c r="D44" s="2"/>
      <c r="E44" s="2"/>
      <c r="F44" s="2"/>
      <c r="G44" s="157"/>
      <c r="H44" s="158"/>
      <c r="I44" s="2"/>
      <c r="J44" s="15"/>
      <c r="K44" s="15"/>
      <c r="L44" s="15"/>
      <c r="M44" s="9"/>
    </row>
    <row r="45" spans="1:13" ht="14.4" x14ac:dyDescent="0.3">
      <c r="A45" s="9"/>
      <c r="B45" s="20"/>
      <c r="C45" s="2"/>
      <c r="D45" s="2"/>
      <c r="E45" s="2"/>
      <c r="F45" s="2"/>
      <c r="G45" s="157"/>
      <c r="H45" s="158"/>
      <c r="I45" s="2"/>
      <c r="J45" s="15"/>
      <c r="K45" s="15"/>
      <c r="L45" s="15"/>
      <c r="M45" s="9"/>
    </row>
    <row r="46" spans="1:13" ht="14.4" x14ac:dyDescent="0.3">
      <c r="A46" s="9"/>
      <c r="B46" s="20"/>
      <c r="C46" s="2"/>
      <c r="D46" s="2"/>
      <c r="E46" s="2"/>
      <c r="F46" s="2"/>
      <c r="G46" s="157"/>
      <c r="H46" s="158"/>
      <c r="I46" s="2"/>
      <c r="J46" s="15"/>
      <c r="K46" s="15"/>
      <c r="L46" s="15"/>
      <c r="M46" s="9"/>
    </row>
    <row r="47" spans="1:13" ht="14.4" x14ac:dyDescent="0.3">
      <c r="A47" s="9"/>
      <c r="B47" s="20"/>
      <c r="C47" s="2"/>
      <c r="D47" s="2"/>
      <c r="E47" s="2"/>
      <c r="F47" s="2"/>
      <c r="G47" s="157"/>
      <c r="H47" s="158"/>
      <c r="I47" s="2"/>
      <c r="J47" s="15"/>
      <c r="K47" s="15"/>
      <c r="L47" s="15"/>
      <c r="M47" s="9"/>
    </row>
    <row r="48" spans="1:13" ht="14.4" x14ac:dyDescent="0.3">
      <c r="A48" s="9"/>
      <c r="B48" s="20"/>
      <c r="C48" s="2"/>
      <c r="D48" s="2"/>
      <c r="E48" s="2"/>
      <c r="F48" s="2"/>
      <c r="G48" s="157"/>
      <c r="H48" s="158"/>
      <c r="I48" s="2"/>
      <c r="J48" s="15"/>
      <c r="K48" s="15"/>
      <c r="L48" s="15"/>
      <c r="M48" s="9"/>
    </row>
    <row r="49" spans="1:13" ht="14.4" x14ac:dyDescent="0.3">
      <c r="A49" s="9"/>
      <c r="B49" s="20"/>
      <c r="C49" s="2"/>
      <c r="D49" s="2"/>
      <c r="E49" s="2"/>
      <c r="F49" s="2"/>
      <c r="G49" s="157"/>
      <c r="H49" s="158"/>
      <c r="I49" s="2"/>
      <c r="J49" s="15"/>
      <c r="K49" s="15"/>
      <c r="L49" s="15"/>
      <c r="M49" s="9"/>
    </row>
    <row r="50" spans="1:13" ht="14.4" x14ac:dyDescent="0.3">
      <c r="A50" s="9"/>
      <c r="B50" s="20"/>
      <c r="C50" s="2"/>
      <c r="D50" s="2"/>
      <c r="E50" s="2"/>
      <c r="F50" s="2"/>
      <c r="G50" s="157"/>
      <c r="H50" s="158"/>
      <c r="I50" s="2"/>
      <c r="J50" s="15"/>
      <c r="K50" s="15"/>
      <c r="L50" s="15"/>
      <c r="M50" s="9"/>
    </row>
    <row r="51" spans="1:13" ht="14.4" x14ac:dyDescent="0.3">
      <c r="A51" s="9"/>
      <c r="B51" s="20"/>
      <c r="C51" s="2"/>
      <c r="D51" s="2"/>
      <c r="E51" s="2"/>
      <c r="F51" s="2"/>
      <c r="G51" s="157"/>
      <c r="H51" s="158"/>
      <c r="I51" s="2"/>
      <c r="J51" s="15"/>
      <c r="K51" s="15"/>
      <c r="L51" s="15"/>
      <c r="M51" s="9"/>
    </row>
    <row r="52" spans="1:13" ht="14.4" x14ac:dyDescent="0.3">
      <c r="A52" s="9"/>
      <c r="B52" s="20"/>
      <c r="C52" s="2"/>
      <c r="D52" s="2"/>
      <c r="E52" s="2"/>
      <c r="F52" s="2"/>
      <c r="G52" s="157"/>
      <c r="H52" s="158"/>
      <c r="I52" s="2"/>
      <c r="J52" s="15"/>
      <c r="K52" s="15"/>
      <c r="L52" s="15"/>
      <c r="M52" s="9"/>
    </row>
    <row r="53" spans="1:13" ht="14.4" x14ac:dyDescent="0.3">
      <c r="A53" s="9"/>
      <c r="B53" s="20"/>
      <c r="C53" s="2"/>
      <c r="D53" s="2"/>
      <c r="E53" s="2"/>
      <c r="F53" s="2"/>
      <c r="G53" s="157"/>
      <c r="H53" s="158"/>
      <c r="I53" s="2"/>
      <c r="J53" s="15"/>
      <c r="K53" s="15"/>
      <c r="L53" s="15"/>
      <c r="M53" s="9"/>
    </row>
    <row r="54" spans="1:13" ht="14.4" x14ac:dyDescent="0.3">
      <c r="A54" s="9"/>
      <c r="B54" s="20"/>
      <c r="C54" s="2"/>
      <c r="D54" s="2"/>
      <c r="E54" s="2"/>
      <c r="F54" s="2"/>
      <c r="G54" s="157"/>
      <c r="H54" s="158"/>
      <c r="I54" s="2"/>
      <c r="J54" s="15"/>
      <c r="K54" s="15"/>
      <c r="L54" s="15"/>
      <c r="M54" s="9"/>
    </row>
    <row r="55" spans="1:13" ht="14.4" x14ac:dyDescent="0.3">
      <c r="A55" s="9"/>
      <c r="B55" s="20"/>
      <c r="C55" s="2"/>
      <c r="D55" s="2"/>
      <c r="E55" s="2"/>
      <c r="F55" s="2"/>
      <c r="G55" s="157"/>
      <c r="H55" s="158"/>
      <c r="I55" s="2"/>
      <c r="J55" s="15"/>
      <c r="K55" s="15"/>
      <c r="L55" s="15"/>
      <c r="M55" s="9"/>
    </row>
    <row r="56" spans="1:13" ht="14.4" x14ac:dyDescent="0.3">
      <c r="A56" s="9"/>
      <c r="B56" s="20"/>
      <c r="C56" s="2"/>
      <c r="D56" s="2"/>
      <c r="E56" s="2"/>
      <c r="F56" s="2"/>
      <c r="G56" s="157"/>
      <c r="H56" s="158"/>
      <c r="I56" s="2"/>
      <c r="J56" s="15"/>
      <c r="K56" s="15"/>
      <c r="L56" s="15"/>
      <c r="M56" s="9"/>
    </row>
    <row r="57" spans="1:13" ht="14.4" x14ac:dyDescent="0.3">
      <c r="A57" s="9"/>
      <c r="B57" s="20"/>
      <c r="C57" s="2"/>
      <c r="D57" s="2"/>
      <c r="E57" s="2"/>
      <c r="F57" s="2"/>
      <c r="G57" s="157"/>
      <c r="H57" s="158"/>
      <c r="I57" s="2"/>
      <c r="J57" s="15"/>
      <c r="K57" s="15"/>
      <c r="L57" s="15"/>
      <c r="M57" s="9"/>
    </row>
    <row r="58" spans="1:13" ht="14.4" x14ac:dyDescent="0.3">
      <c r="A58" s="9"/>
      <c r="B58" s="20"/>
      <c r="C58" s="2"/>
      <c r="D58" s="2"/>
      <c r="E58" s="2"/>
      <c r="F58" s="2"/>
      <c r="G58" s="157"/>
      <c r="H58" s="158"/>
      <c r="I58" s="2"/>
      <c r="J58" s="15"/>
      <c r="K58" s="15"/>
      <c r="L58" s="15"/>
      <c r="M58" s="9"/>
    </row>
    <row r="59" spans="1:13" ht="14.4" x14ac:dyDescent="0.3">
      <c r="A59" s="9"/>
      <c r="B59" s="20"/>
      <c r="C59" s="2"/>
      <c r="D59" s="2"/>
      <c r="E59" s="2"/>
      <c r="F59" s="2"/>
      <c r="G59" s="157"/>
      <c r="H59" s="158"/>
      <c r="I59" s="2"/>
      <c r="J59" s="15"/>
      <c r="K59" s="15"/>
      <c r="L59" s="15"/>
      <c r="M59" s="9"/>
    </row>
    <row r="60" spans="1:13" ht="14.4" x14ac:dyDescent="0.3">
      <c r="A60" s="9"/>
      <c r="B60" s="20"/>
      <c r="C60" s="2"/>
      <c r="D60" s="2"/>
      <c r="E60" s="2"/>
      <c r="F60" s="2"/>
      <c r="G60" s="157"/>
      <c r="H60" s="158"/>
      <c r="I60" s="2"/>
      <c r="J60" s="15"/>
      <c r="K60" s="15"/>
      <c r="L60" s="15"/>
      <c r="M60" s="9"/>
    </row>
    <row r="61" spans="1:13" ht="14.4" x14ac:dyDescent="0.3">
      <c r="A61" s="9"/>
      <c r="B61" s="20"/>
      <c r="C61" s="2"/>
      <c r="D61" s="2"/>
      <c r="E61" s="2"/>
      <c r="F61" s="2"/>
      <c r="G61" s="157"/>
      <c r="H61" s="158"/>
      <c r="I61" s="2"/>
      <c r="J61" s="15"/>
      <c r="K61" s="15"/>
      <c r="L61" s="15"/>
      <c r="M61" s="9"/>
    </row>
    <row r="62" spans="1:13" ht="14.4" x14ac:dyDescent="0.3">
      <c r="A62" s="9"/>
      <c r="B62" s="20"/>
      <c r="C62" s="2"/>
      <c r="D62" s="2"/>
      <c r="E62" s="2"/>
      <c r="F62" s="2"/>
      <c r="G62" s="157"/>
      <c r="H62" s="158"/>
      <c r="I62" s="2"/>
      <c r="J62" s="15"/>
      <c r="K62" s="15"/>
      <c r="L62" s="15"/>
      <c r="M62" s="9"/>
    </row>
    <row r="63" spans="1:13" ht="14.4" x14ac:dyDescent="0.3">
      <c r="A63" s="9"/>
      <c r="B63" s="20"/>
      <c r="C63" s="2"/>
      <c r="D63" s="2"/>
      <c r="E63" s="2"/>
      <c r="F63" s="2"/>
      <c r="G63" s="157"/>
      <c r="H63" s="158"/>
      <c r="I63" s="2"/>
      <c r="J63" s="15"/>
      <c r="K63" s="15"/>
      <c r="L63" s="15"/>
      <c r="M63" s="9"/>
    </row>
    <row r="64" spans="1:13" ht="14.4" x14ac:dyDescent="0.3">
      <c r="A64" s="9"/>
      <c r="B64" s="20"/>
      <c r="C64" s="2"/>
      <c r="D64" s="2"/>
      <c r="E64" s="2"/>
      <c r="F64" s="2"/>
      <c r="G64" s="157"/>
      <c r="H64" s="158"/>
      <c r="I64" s="2"/>
      <c r="J64" s="15"/>
      <c r="K64" s="15"/>
      <c r="L64" s="15"/>
      <c r="M64" s="9"/>
    </row>
    <row r="65" spans="1:13" ht="14.4" x14ac:dyDescent="0.3">
      <c r="A65" s="9"/>
      <c r="B65" s="20"/>
      <c r="C65" s="2"/>
      <c r="D65" s="2"/>
      <c r="E65" s="2"/>
      <c r="F65" s="2"/>
      <c r="G65" s="157"/>
      <c r="H65" s="158"/>
      <c r="I65" s="2"/>
      <c r="J65" s="15"/>
      <c r="K65" s="15"/>
      <c r="L65" s="15"/>
      <c r="M65" s="9"/>
    </row>
    <row r="66" spans="1:13" ht="14.4" x14ac:dyDescent="0.3">
      <c r="A66" s="9"/>
      <c r="B66" s="20"/>
      <c r="C66" s="2"/>
      <c r="D66" s="2"/>
      <c r="E66" s="2"/>
      <c r="F66" s="2"/>
      <c r="G66" s="157"/>
      <c r="H66" s="158"/>
      <c r="I66" s="2"/>
      <c r="J66" s="15"/>
      <c r="K66" s="15"/>
      <c r="L66" s="15"/>
      <c r="M66" s="9"/>
    </row>
    <row r="67" spans="1:13" ht="14.4" x14ac:dyDescent="0.3">
      <c r="A67" s="9"/>
      <c r="B67" s="20"/>
      <c r="C67" s="2"/>
      <c r="D67" s="2"/>
      <c r="E67" s="2"/>
      <c r="F67" s="2"/>
      <c r="G67" s="157"/>
      <c r="H67" s="158"/>
      <c r="I67" s="2"/>
      <c r="J67" s="15"/>
      <c r="K67" s="15"/>
      <c r="L67" s="15"/>
      <c r="M67" s="9"/>
    </row>
    <row r="68" spans="1:13" ht="14.4" x14ac:dyDescent="0.3">
      <c r="A68" s="9"/>
      <c r="B68" s="20"/>
      <c r="C68" s="2"/>
      <c r="D68" s="2"/>
      <c r="E68" s="2"/>
      <c r="F68" s="2"/>
      <c r="G68" s="157"/>
      <c r="H68" s="158"/>
      <c r="I68" s="2"/>
      <c r="J68" s="15"/>
      <c r="K68" s="15"/>
      <c r="L68" s="15"/>
      <c r="M68" s="9"/>
    </row>
    <row r="69" spans="1:13" ht="14.4" x14ac:dyDescent="0.3">
      <c r="A69" s="9"/>
      <c r="B69" s="20"/>
      <c r="C69" s="2"/>
      <c r="D69" s="2"/>
      <c r="E69" s="2"/>
      <c r="F69" s="2"/>
      <c r="G69" s="157"/>
      <c r="H69" s="158"/>
      <c r="I69" s="2"/>
      <c r="J69" s="15"/>
      <c r="K69" s="15"/>
      <c r="L69" s="15"/>
      <c r="M69" s="9"/>
    </row>
    <row r="70" spans="1:13" ht="14.4" x14ac:dyDescent="0.3">
      <c r="A70" s="9"/>
      <c r="B70" s="20"/>
      <c r="C70" s="2"/>
      <c r="D70" s="2"/>
      <c r="E70" s="2"/>
      <c r="F70" s="2"/>
      <c r="G70" s="157"/>
      <c r="H70" s="158"/>
      <c r="I70" s="2"/>
      <c r="J70" s="15"/>
      <c r="K70" s="15"/>
      <c r="L70" s="15"/>
      <c r="M70" s="9"/>
    </row>
    <row r="71" spans="1:13" ht="14.4" x14ac:dyDescent="0.3">
      <c r="A71" s="9"/>
      <c r="B71" s="20"/>
      <c r="C71" s="2"/>
      <c r="D71" s="2"/>
      <c r="E71" s="2"/>
      <c r="F71" s="2"/>
      <c r="G71" s="157"/>
      <c r="H71" s="158"/>
      <c r="I71" s="2"/>
      <c r="J71" s="15"/>
      <c r="K71" s="15"/>
      <c r="L71" s="15"/>
      <c r="M71" s="9"/>
    </row>
    <row r="72" spans="1:13" ht="14.4" x14ac:dyDescent="0.3">
      <c r="A72" s="9"/>
      <c r="B72" s="20"/>
      <c r="C72" s="13"/>
      <c r="D72" s="2"/>
      <c r="E72" s="13"/>
      <c r="F72" s="13"/>
      <c r="G72" s="157"/>
      <c r="H72" s="158"/>
      <c r="I72" s="13"/>
      <c r="J72" s="15"/>
      <c r="K72" s="16"/>
      <c r="L72" s="15"/>
      <c r="M72" s="9"/>
    </row>
    <row r="73" spans="1:13" s="9" customFormat="1" ht="14.4" x14ac:dyDescent="0.3"/>
  </sheetData>
  <sheetProtection algorithmName="SHA-512" hashValue="sw4MZAJUK+/ec6YFzz43zNpSqJ5u4D/5C4XB4IZZDBR4gG0dRsLkjjdXHt+ZEVJvMTzvc7XKZZTYoWm6lm1m9g==" saltValue="UN9eFAJdGfRfgX3E/VgYqg==" spinCount="100000" sheet="1" objects="1" scenarios="1"/>
  <mergeCells count="90">
    <mergeCell ref="B7:C7"/>
    <mergeCell ref="D7:F7"/>
    <mergeCell ref="I7:J7"/>
    <mergeCell ref="K7:L7"/>
    <mergeCell ref="D1:J3"/>
    <mergeCell ref="B2:C2"/>
    <mergeCell ref="B3:C3"/>
    <mergeCell ref="B6:F6"/>
    <mergeCell ref="G6:L6"/>
    <mergeCell ref="B8:C8"/>
    <mergeCell ref="D8:F8"/>
    <mergeCell ref="I8:J8"/>
    <mergeCell ref="K8:L8"/>
    <mergeCell ref="B9:C9"/>
    <mergeCell ref="D9:F9"/>
    <mergeCell ref="I9:J9"/>
    <mergeCell ref="K9:L9"/>
    <mergeCell ref="B10:C10"/>
    <mergeCell ref="E10:F10"/>
    <mergeCell ref="I10:J10"/>
    <mergeCell ref="K10:L10"/>
    <mergeCell ref="B11:C11"/>
    <mergeCell ref="E11:F11"/>
    <mergeCell ref="I11:J11"/>
    <mergeCell ref="K11:L11"/>
    <mergeCell ref="B16:C16"/>
    <mergeCell ref="G16:H16"/>
    <mergeCell ref="B17:C17"/>
    <mergeCell ref="G17:H17"/>
    <mergeCell ref="B13:L13"/>
    <mergeCell ref="B14:C14"/>
    <mergeCell ref="G14:H14"/>
    <mergeCell ref="B15:C15"/>
    <mergeCell ref="G15:H15"/>
    <mergeCell ref="G26:H26"/>
    <mergeCell ref="B18:C18"/>
    <mergeCell ref="G18:H18"/>
    <mergeCell ref="B19:C19"/>
    <mergeCell ref="G19:H19"/>
    <mergeCell ref="B21:L21"/>
    <mergeCell ref="G22:H22"/>
    <mergeCell ref="G23:H23"/>
    <mergeCell ref="G24:H24"/>
    <mergeCell ref="G25:H25"/>
    <mergeCell ref="G38:H38"/>
    <mergeCell ref="G27:H27"/>
    <mergeCell ref="G28:H28"/>
    <mergeCell ref="G29:H29"/>
    <mergeCell ref="G30:H30"/>
    <mergeCell ref="G31:H31"/>
    <mergeCell ref="G32:H32"/>
    <mergeCell ref="G33:H33"/>
    <mergeCell ref="G34:H34"/>
    <mergeCell ref="G35:H35"/>
    <mergeCell ref="G36:H36"/>
    <mergeCell ref="G37:H37"/>
    <mergeCell ref="G50:H50"/>
    <mergeCell ref="G39:H39"/>
    <mergeCell ref="G40:H40"/>
    <mergeCell ref="G41:H41"/>
    <mergeCell ref="G42:H42"/>
    <mergeCell ref="G43:H43"/>
    <mergeCell ref="G44:H44"/>
    <mergeCell ref="G45:H45"/>
    <mergeCell ref="G46:H46"/>
    <mergeCell ref="G47:H47"/>
    <mergeCell ref="G48:H48"/>
    <mergeCell ref="G49:H49"/>
    <mergeCell ref="G62:H62"/>
    <mergeCell ref="G51:H51"/>
    <mergeCell ref="G52:H52"/>
    <mergeCell ref="G53:H53"/>
    <mergeCell ref="G54:H54"/>
    <mergeCell ref="G55:H55"/>
    <mergeCell ref="G56:H56"/>
    <mergeCell ref="G57:H57"/>
    <mergeCell ref="G58:H58"/>
    <mergeCell ref="G59:H59"/>
    <mergeCell ref="G60:H60"/>
    <mergeCell ref="G61:H61"/>
    <mergeCell ref="G69:H69"/>
    <mergeCell ref="G70:H70"/>
    <mergeCell ref="G71:H71"/>
    <mergeCell ref="G72:H72"/>
    <mergeCell ref="G63:H63"/>
    <mergeCell ref="G64:H64"/>
    <mergeCell ref="G65:H65"/>
    <mergeCell ref="G66:H66"/>
    <mergeCell ref="G67:H67"/>
    <mergeCell ref="G68:H68"/>
  </mergeCells>
  <conditionalFormatting sqref="L15:L19">
    <cfRule type="cellIs" dxfId="3" priority="1" operator="notEqual">
      <formula>0</formula>
    </cfRule>
    <cfRule type="cellIs" dxfId="2" priority="2" operator="equal">
      <formula>0</formula>
    </cfRule>
  </conditionalFormatting>
  <dataValidations count="11">
    <dataValidation type="whole" operator="greaterThan" allowBlank="1" showInputMessage="1" showErrorMessage="1" errorTitle="Error en Cantidad Ingresada" error="Cantidad de trabajadores ingresada dede ser igual o mayor a 1." promptTitle="Cantidad de Trabajadores" prompt="Si en la misma fila hay número de operación ingresado, la cantidad de trabajadores debe ser igual o mayor a 1." sqref="K15:K19" xr:uid="{98F2487C-3D0C-48BF-BDA5-747781641E6D}">
      <formula1>0</formula1>
    </dataValidation>
    <dataValidation type="list" allowBlank="1" showInputMessage="1" showErrorMessage="1" sqref="J15:J19 L23:L28" xr:uid="{B616A3D3-ACAC-4282-BDBB-FAC53C8A1F77}">
      <formula1>MonedaCTS</formula1>
    </dataValidation>
    <dataValidation type="list" allowBlank="1" showInputMessage="1" showErrorMessage="1" sqref="D23:D72" xr:uid="{2525077B-ECBD-44BD-8F2D-C4FE092E096F}">
      <formula1>TipoDocIden</formula1>
    </dataValidation>
    <dataValidation type="list" allowBlank="1" showInputMessage="1" showErrorMessage="1" sqref="E15:E18" xr:uid="{15A68DD7-8B95-446D-83FF-77D5FC2BEAFB}">
      <formula1>Origen</formula1>
    </dataValidation>
    <dataValidation sqref="B15:C15" xr:uid="{0365629D-5686-4793-971C-C918CF9897FA}"/>
    <dataValidation allowBlank="1" showInputMessage="1" sqref="B16:C19" xr:uid="{F68256F0-82A9-4D21-8CF6-0B80ED6099D1}"/>
    <dataValidation type="date" operator="lessThanOrEqual" allowBlank="1" showInputMessage="1" showErrorMessage="1" errorTitle="Fecha de Operación Errónea" error="Fecha de operación no puede ser mayor a la actual, puede ser igual o menor." promptTitle="Fecha de Operación" prompt="Fecha de Operación no puede ser mayor a la actual." sqref="G17:H17" xr:uid="{C6A50839-0002-4F7D-9E2E-CD25A38CBAD9}">
      <formula1>B3</formula1>
    </dataValidation>
    <dataValidation type="date" operator="lessThanOrEqual" allowBlank="1" showInputMessage="1" showErrorMessage="1" errorTitle="Fecha de Operación Errónea" error="Fecha de operación no puede ser mayor a la actual, puede ser igual o menor." promptTitle="Fecha de Operación" prompt="Fecha de Operación no puede ser mayor a la actual." sqref="G15:H15" xr:uid="{0D643992-345C-4E68-95D4-A9FCB5F34F6F}">
      <formula1>B3</formula1>
    </dataValidation>
    <dataValidation type="date" operator="lessThanOrEqual" allowBlank="1" showInputMessage="1" showErrorMessage="1" errorTitle="Fecha de Operación Errónea" error="Fecha de operación no puede ser mayor a la actual, puede ser igual o menor." promptTitle="Fecha de Operación" prompt="Fecha de Operación no puede ser mayor a la actual." sqref="G16:H16" xr:uid="{0D23C1EA-9CAB-4344-8320-6C5AB3D91B21}">
      <formula1>B3</formula1>
    </dataValidation>
    <dataValidation type="date" operator="lessThanOrEqual" allowBlank="1" showInputMessage="1" showErrorMessage="1" errorTitle="Fecha de Operación Errónea" error="Fecha de operación no puede ser mayor a la actual, puede ser igual o menor." promptTitle="Fecha de Operación" prompt="Fecha de Operación no puede ser mayor a la actual." sqref="G18:H18" xr:uid="{DA3156AA-CA61-4B2E-B5E0-BC74D6416575}">
      <formula1>B3</formula1>
    </dataValidation>
    <dataValidation type="date" operator="lessThanOrEqual" allowBlank="1" showInputMessage="1" showErrorMessage="1" errorTitle="Fecha de Operación Errónea" error="Fecha de operación no puede ser mayor a la actual, puede ser igual o menor." promptTitle="Fecha de Operación" prompt="Fecha de Operación no puede ser mayor a la actual." sqref="G19:H19" xr:uid="{BC7037E4-1263-42D5-8EC4-15EC20697B15}">
      <formula1>B3</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086C1-F08C-4B03-A660-D26BE45FB99B}">
  <dimension ref="A1:D58"/>
  <sheetViews>
    <sheetView topLeftCell="A10" zoomScale="50" zoomScaleNormal="50" workbookViewId="0">
      <selection activeCell="C11" sqref="C11"/>
    </sheetView>
  </sheetViews>
  <sheetFormatPr baseColWidth="10" defaultColWidth="0" defaultRowHeight="14.4" zeroHeight="1" x14ac:dyDescent="0.3"/>
  <cols>
    <col min="1" max="1" width="5.109375" style="9" customWidth="1"/>
    <col min="2" max="2" width="34.33203125" customWidth="1"/>
    <col min="3" max="3" width="160.6640625" customWidth="1"/>
    <col min="4" max="4" width="4.5546875" style="9" customWidth="1"/>
    <col min="5" max="16384" width="11.44140625" hidden="1"/>
  </cols>
  <sheetData>
    <row r="1" spans="2:3" s="9" customFormat="1" x14ac:dyDescent="0.3"/>
    <row r="2" spans="2:3" x14ac:dyDescent="0.3">
      <c r="B2" s="9"/>
      <c r="C2" s="9"/>
    </row>
    <row r="3" spans="2:3" x14ac:dyDescent="0.3">
      <c r="B3" s="9"/>
      <c r="C3" s="9"/>
    </row>
    <row r="4" spans="2:3" x14ac:dyDescent="0.3">
      <c r="B4" s="9"/>
      <c r="C4" s="9"/>
    </row>
    <row r="5" spans="2:3" x14ac:dyDescent="0.3">
      <c r="B5" s="9"/>
      <c r="C5" s="9"/>
    </row>
    <row r="6" spans="2:3" x14ac:dyDescent="0.3">
      <c r="B6" s="9"/>
      <c r="C6" s="9"/>
    </row>
    <row r="7" spans="2:3" x14ac:dyDescent="0.3">
      <c r="B7" s="9"/>
      <c r="C7" s="9"/>
    </row>
    <row r="8" spans="2:3" x14ac:dyDescent="0.3">
      <c r="B8" s="9"/>
      <c r="C8" s="9"/>
    </row>
    <row r="9" spans="2:3" x14ac:dyDescent="0.3">
      <c r="B9" s="9"/>
      <c r="C9" s="9"/>
    </row>
    <row r="10" spans="2:3" x14ac:dyDescent="0.3">
      <c r="B10" s="9"/>
      <c r="C10" s="9"/>
    </row>
    <row r="11" spans="2:3" x14ac:dyDescent="0.3">
      <c r="B11" s="9"/>
      <c r="C11" s="9"/>
    </row>
    <row r="12" spans="2:3" x14ac:dyDescent="0.3">
      <c r="B12" s="9"/>
      <c r="C12" s="9"/>
    </row>
    <row r="13" spans="2:3" x14ac:dyDescent="0.3">
      <c r="B13" s="9"/>
      <c r="C13" s="9"/>
    </row>
    <row r="14" spans="2:3" x14ac:dyDescent="0.3">
      <c r="B14" s="9"/>
      <c r="C14" s="9"/>
    </row>
    <row r="15" spans="2:3" x14ac:dyDescent="0.3">
      <c r="B15" s="9"/>
      <c r="C15" s="9"/>
    </row>
    <row r="16" spans="2:3" x14ac:dyDescent="0.3">
      <c r="B16" s="9"/>
      <c r="C16" s="9"/>
    </row>
    <row r="17" spans="1:4" x14ac:dyDescent="0.3">
      <c r="B17" s="9"/>
      <c r="C17" s="9"/>
    </row>
    <row r="18" spans="1:4" x14ac:dyDescent="0.3">
      <c r="B18" s="9"/>
      <c r="C18" s="9"/>
    </row>
    <row r="19" spans="1:4" x14ac:dyDescent="0.3">
      <c r="B19" s="9"/>
      <c r="C19" s="9"/>
    </row>
    <row r="20" spans="1:4" x14ac:dyDescent="0.3">
      <c r="B20" s="9"/>
      <c r="C20" s="9"/>
    </row>
    <row r="21" spans="1:4" x14ac:dyDescent="0.3">
      <c r="B21" s="9"/>
      <c r="C21" s="9"/>
    </row>
    <row r="22" spans="1:4" x14ac:dyDescent="0.3">
      <c r="B22" s="9"/>
      <c r="C22" s="9"/>
    </row>
    <row r="23" spans="1:4" x14ac:dyDescent="0.3">
      <c r="B23" s="9"/>
      <c r="C23" s="9"/>
    </row>
    <row r="24" spans="1:4" x14ac:dyDescent="0.3">
      <c r="B24" s="9"/>
      <c r="C24" s="9"/>
    </row>
    <row r="25" spans="1:4" x14ac:dyDescent="0.3">
      <c r="B25" s="9"/>
      <c r="C25" s="9"/>
    </row>
    <row r="26" spans="1:4" x14ac:dyDescent="0.3">
      <c r="B26" s="9"/>
      <c r="C26" s="9"/>
    </row>
    <row r="27" spans="1:4" x14ac:dyDescent="0.3">
      <c r="B27" s="9"/>
      <c r="C27" s="9"/>
    </row>
    <row r="28" spans="1:4" ht="15" thickBot="1" x14ac:dyDescent="0.35">
      <c r="B28" s="9"/>
      <c r="C28" s="9"/>
    </row>
    <row r="29" spans="1:4" ht="15" thickBot="1" x14ac:dyDescent="0.35">
      <c r="A29" s="58" t="s">
        <v>70</v>
      </c>
      <c r="B29" s="59" t="s">
        <v>71</v>
      </c>
      <c r="C29" s="60" t="s">
        <v>72</v>
      </c>
    </row>
    <row r="30" spans="1:4" s="56" customFormat="1" ht="18.75" customHeight="1" x14ac:dyDescent="0.3">
      <c r="A30" s="73">
        <v>1</v>
      </c>
      <c r="B30" s="61" t="s">
        <v>1</v>
      </c>
      <c r="C30" s="62" t="s">
        <v>73</v>
      </c>
      <c r="D30" s="57"/>
    </row>
    <row r="31" spans="1:4" s="56" customFormat="1" x14ac:dyDescent="0.3">
      <c r="A31" s="74">
        <v>2</v>
      </c>
      <c r="B31" s="32" t="s">
        <v>4</v>
      </c>
      <c r="C31" s="33" t="s">
        <v>74</v>
      </c>
      <c r="D31" s="57"/>
    </row>
    <row r="32" spans="1:4" s="56" customFormat="1" x14ac:dyDescent="0.3">
      <c r="A32" s="74">
        <v>3</v>
      </c>
      <c r="B32" s="32" t="s">
        <v>8</v>
      </c>
      <c r="C32" s="33" t="s">
        <v>75</v>
      </c>
      <c r="D32" s="57"/>
    </row>
    <row r="33" spans="1:4" s="56" customFormat="1" x14ac:dyDescent="0.3">
      <c r="A33" s="74">
        <v>4</v>
      </c>
      <c r="B33" s="32" t="s">
        <v>10</v>
      </c>
      <c r="C33" s="33" t="s">
        <v>76</v>
      </c>
      <c r="D33" s="57"/>
    </row>
    <row r="34" spans="1:4" s="56" customFormat="1" x14ac:dyDescent="0.3">
      <c r="A34" s="74">
        <v>5</v>
      </c>
      <c r="B34" s="32" t="s">
        <v>12</v>
      </c>
      <c r="C34" s="33" t="s">
        <v>77</v>
      </c>
      <c r="D34" s="57"/>
    </row>
    <row r="35" spans="1:4" s="56" customFormat="1" x14ac:dyDescent="0.3">
      <c r="A35" s="74">
        <v>6</v>
      </c>
      <c r="B35" s="32" t="s">
        <v>13</v>
      </c>
      <c r="C35" s="33" t="s">
        <v>78</v>
      </c>
      <c r="D35" s="57"/>
    </row>
    <row r="36" spans="1:4" s="56" customFormat="1" x14ac:dyDescent="0.3">
      <c r="A36" s="74">
        <v>7</v>
      </c>
      <c r="B36" s="32" t="s">
        <v>14</v>
      </c>
      <c r="C36" s="33" t="s">
        <v>79</v>
      </c>
      <c r="D36" s="57"/>
    </row>
    <row r="37" spans="1:4" s="56" customFormat="1" ht="28.8" x14ac:dyDescent="0.3">
      <c r="A37" s="74">
        <v>8</v>
      </c>
      <c r="B37" s="32" t="s">
        <v>9</v>
      </c>
      <c r="C37" s="33" t="s">
        <v>80</v>
      </c>
      <c r="D37" s="57"/>
    </row>
    <row r="38" spans="1:4" s="56" customFormat="1" ht="28.8" x14ac:dyDescent="0.3">
      <c r="A38" s="74">
        <v>9</v>
      </c>
      <c r="B38" s="32" t="s">
        <v>11</v>
      </c>
      <c r="C38" s="33" t="s">
        <v>81</v>
      </c>
      <c r="D38" s="57"/>
    </row>
    <row r="39" spans="1:4" s="56" customFormat="1" ht="28.8" x14ac:dyDescent="0.3">
      <c r="A39" s="74">
        <v>10</v>
      </c>
      <c r="B39" s="32" t="s">
        <v>15</v>
      </c>
      <c r="C39" s="33" t="s">
        <v>82</v>
      </c>
      <c r="D39" s="57"/>
    </row>
    <row r="40" spans="1:4" s="56" customFormat="1" ht="28.8" x14ac:dyDescent="0.3">
      <c r="A40" s="74">
        <v>11</v>
      </c>
      <c r="B40" s="32" t="s">
        <v>83</v>
      </c>
      <c r="C40" s="33" t="s">
        <v>84</v>
      </c>
      <c r="D40" s="57"/>
    </row>
    <row r="41" spans="1:4" s="56" customFormat="1" x14ac:dyDescent="0.3">
      <c r="A41" s="74">
        <v>12</v>
      </c>
      <c r="B41" s="32" t="s">
        <v>18</v>
      </c>
      <c r="C41" s="33" t="s">
        <v>85</v>
      </c>
      <c r="D41" s="57"/>
    </row>
    <row r="42" spans="1:4" s="56" customFormat="1" x14ac:dyDescent="0.3">
      <c r="A42" s="74">
        <v>13</v>
      </c>
      <c r="B42" s="32" t="s">
        <v>19</v>
      </c>
      <c r="C42" s="33" t="s">
        <v>86</v>
      </c>
      <c r="D42" s="57"/>
    </row>
    <row r="43" spans="1:4" s="56" customFormat="1" ht="136.5" customHeight="1" x14ac:dyDescent="0.3">
      <c r="A43" s="74">
        <v>14</v>
      </c>
      <c r="B43" s="32" t="s">
        <v>20</v>
      </c>
      <c r="C43" s="33" t="s">
        <v>87</v>
      </c>
      <c r="D43" s="57"/>
    </row>
    <row r="44" spans="1:4" s="56" customFormat="1" x14ac:dyDescent="0.3">
      <c r="A44" s="74">
        <v>15</v>
      </c>
      <c r="B44" s="32" t="s">
        <v>21</v>
      </c>
      <c r="C44" s="33" t="s">
        <v>88</v>
      </c>
      <c r="D44" s="57"/>
    </row>
    <row r="45" spans="1:4" s="56" customFormat="1" ht="57.6" x14ac:dyDescent="0.3">
      <c r="A45" s="74">
        <v>16</v>
      </c>
      <c r="B45" s="32" t="s">
        <v>22</v>
      </c>
      <c r="C45" s="33" t="s">
        <v>89</v>
      </c>
      <c r="D45" s="57"/>
    </row>
    <row r="46" spans="1:4" s="56" customFormat="1" x14ac:dyDescent="0.3">
      <c r="A46" s="74">
        <v>17</v>
      </c>
      <c r="B46" s="32" t="s">
        <v>23</v>
      </c>
      <c r="C46" s="33" t="s">
        <v>90</v>
      </c>
      <c r="D46" s="57"/>
    </row>
    <row r="47" spans="1:4" s="56" customFormat="1" ht="28.8" x14ac:dyDescent="0.3">
      <c r="A47" s="74">
        <v>18</v>
      </c>
      <c r="B47" s="32" t="s">
        <v>24</v>
      </c>
      <c r="C47" s="33" t="s">
        <v>91</v>
      </c>
      <c r="D47" s="57"/>
    </row>
    <row r="48" spans="1:4" s="56" customFormat="1" ht="86.4" x14ac:dyDescent="0.3">
      <c r="A48" s="74">
        <v>19</v>
      </c>
      <c r="B48" s="32" t="s">
        <v>124</v>
      </c>
      <c r="C48" s="33" t="s">
        <v>92</v>
      </c>
      <c r="D48" s="57"/>
    </row>
    <row r="49" spans="1:4" s="56" customFormat="1" x14ac:dyDescent="0.3">
      <c r="A49" s="74">
        <v>20</v>
      </c>
      <c r="B49" s="32" t="s">
        <v>47</v>
      </c>
      <c r="C49" s="33" t="s">
        <v>93</v>
      </c>
      <c r="D49" s="57"/>
    </row>
    <row r="50" spans="1:4" s="56" customFormat="1" ht="43.2" x14ac:dyDescent="0.3">
      <c r="A50" s="74">
        <v>21</v>
      </c>
      <c r="B50" s="32" t="s">
        <v>27</v>
      </c>
      <c r="C50" s="33" t="s">
        <v>94</v>
      </c>
      <c r="D50" s="57"/>
    </row>
    <row r="51" spans="1:4" s="56" customFormat="1" x14ac:dyDescent="0.3">
      <c r="A51" s="74">
        <v>22</v>
      </c>
      <c r="B51" s="32" t="s">
        <v>28</v>
      </c>
      <c r="C51" s="33" t="s">
        <v>95</v>
      </c>
      <c r="D51" s="57"/>
    </row>
    <row r="52" spans="1:4" s="56" customFormat="1" x14ac:dyDescent="0.3">
      <c r="A52" s="74">
        <v>23</v>
      </c>
      <c r="B52" s="32" t="s">
        <v>29</v>
      </c>
      <c r="C52" s="33" t="s">
        <v>96</v>
      </c>
      <c r="D52" s="57"/>
    </row>
    <row r="53" spans="1:4" s="56" customFormat="1" x14ac:dyDescent="0.3">
      <c r="A53" s="74">
        <v>24</v>
      </c>
      <c r="B53" s="32" t="s">
        <v>30</v>
      </c>
      <c r="C53" s="33" t="s">
        <v>97</v>
      </c>
      <c r="D53" s="57"/>
    </row>
    <row r="54" spans="1:4" s="56" customFormat="1" x14ac:dyDescent="0.3">
      <c r="A54" s="74">
        <v>25</v>
      </c>
      <c r="B54" s="32" t="s">
        <v>31</v>
      </c>
      <c r="C54" s="33" t="s">
        <v>98</v>
      </c>
      <c r="D54" s="57"/>
    </row>
    <row r="55" spans="1:4" s="56" customFormat="1" x14ac:dyDescent="0.3">
      <c r="A55" s="74">
        <v>26</v>
      </c>
      <c r="B55" s="32" t="s">
        <v>32</v>
      </c>
      <c r="C55" s="33" t="s">
        <v>99</v>
      </c>
      <c r="D55" s="57"/>
    </row>
    <row r="56" spans="1:4" s="56" customFormat="1" ht="28.8" x14ac:dyDescent="0.3">
      <c r="A56" s="74">
        <v>27</v>
      </c>
      <c r="B56" s="32" t="s">
        <v>33</v>
      </c>
      <c r="C56" s="33" t="s">
        <v>100</v>
      </c>
      <c r="D56" s="57"/>
    </row>
    <row r="57" spans="1:4" s="56" customFormat="1" ht="15" thickBot="1" x14ac:dyDescent="0.35">
      <c r="A57" s="75">
        <v>28</v>
      </c>
      <c r="B57" s="34" t="s">
        <v>34</v>
      </c>
      <c r="C57" s="35" t="s">
        <v>101</v>
      </c>
      <c r="D57" s="57"/>
    </row>
    <row r="58" spans="1:4" ht="15" thickBot="1" x14ac:dyDescent="0.35">
      <c r="A58" s="75">
        <v>29</v>
      </c>
      <c r="B58" s="34" t="s">
        <v>123</v>
      </c>
      <c r="C58" s="35" t="s">
        <v>125</v>
      </c>
    </row>
  </sheetData>
  <sheetProtection algorithmName="SHA-512" hashValue="0EbzwibtH+bJNe9fau94NCRCystZC8Kr5SyurOGByzyIyz8xiCYMKIARvo+rqzs26xzm/l0XY5sK4qbUmXhS+A==" saltValue="Du53IJ1ZWjH4+pQ6KWLq/w==" spinCount="100000"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50265-7581-4057-89C2-6D88838431FE}">
  <dimension ref="A1:Q73"/>
  <sheetViews>
    <sheetView topLeftCell="A3" zoomScale="80" zoomScaleNormal="80" workbookViewId="0">
      <selection activeCell="D22" sqref="D22"/>
    </sheetView>
  </sheetViews>
  <sheetFormatPr baseColWidth="10" defaultColWidth="0" defaultRowHeight="15" customHeight="1" zeroHeight="1" x14ac:dyDescent="0.3"/>
  <cols>
    <col min="1" max="1" width="2.109375" customWidth="1"/>
    <col min="2" max="2" width="12.5546875" customWidth="1"/>
    <col min="3" max="3" width="14.6640625" customWidth="1"/>
    <col min="4" max="4" width="21.6640625" customWidth="1"/>
    <col min="5" max="5" width="16.44140625" bestFit="1" customWidth="1"/>
    <col min="6" max="6" width="22.44140625" customWidth="1"/>
    <col min="7" max="7" width="21.6640625" customWidth="1"/>
    <col min="8" max="8" width="18.44140625" hidden="1" customWidth="1"/>
    <col min="9" max="9" width="17.109375" customWidth="1"/>
    <col min="10" max="10" width="19.5546875" customWidth="1"/>
    <col min="11" max="11" width="21.33203125" customWidth="1"/>
    <col min="12" max="12" width="18.33203125" customWidth="1"/>
    <col min="13" max="13" width="2.5546875" customWidth="1"/>
    <col min="14" max="17" width="0" hidden="1" customWidth="1"/>
    <col min="18" max="16384" width="11.44140625" hidden="1"/>
  </cols>
  <sheetData>
    <row r="1" spans="1:13" ht="15" customHeight="1" thickBot="1" x14ac:dyDescent="0.35">
      <c r="A1" s="9"/>
      <c r="B1" s="9"/>
      <c r="C1" s="9"/>
      <c r="D1" s="138" t="s">
        <v>0</v>
      </c>
      <c r="E1" s="138"/>
      <c r="F1" s="138"/>
      <c r="G1" s="138"/>
      <c r="H1" s="138"/>
      <c r="I1" s="138"/>
      <c r="J1" s="138"/>
      <c r="K1" s="40"/>
      <c r="L1" s="40"/>
      <c r="M1" s="9"/>
    </row>
    <row r="2" spans="1:13" ht="15" customHeight="1" thickBot="1" x14ac:dyDescent="0.35">
      <c r="A2" s="9"/>
      <c r="B2" s="139" t="s">
        <v>1</v>
      </c>
      <c r="C2" s="140"/>
      <c r="D2" s="138"/>
      <c r="E2" s="138"/>
      <c r="F2" s="138"/>
      <c r="G2" s="138"/>
      <c r="H2" s="138"/>
      <c r="I2" s="138"/>
      <c r="J2" s="138"/>
      <c r="K2" s="40"/>
      <c r="L2" s="40"/>
      <c r="M2" s="9"/>
    </row>
    <row r="3" spans="1:13" ht="15" customHeight="1" thickBot="1" x14ac:dyDescent="0.35">
      <c r="A3" s="9"/>
      <c r="B3" s="186">
        <v>45212</v>
      </c>
      <c r="C3" s="187"/>
      <c r="D3" s="138"/>
      <c r="E3" s="138"/>
      <c r="F3" s="138"/>
      <c r="G3" s="138"/>
      <c r="H3" s="138"/>
      <c r="I3" s="138"/>
      <c r="J3" s="138"/>
      <c r="K3" s="40"/>
      <c r="L3" s="40"/>
      <c r="M3" s="9"/>
    </row>
    <row r="4" spans="1:13" ht="6" customHeight="1" thickBot="1" x14ac:dyDescent="0.35">
      <c r="A4" s="9"/>
      <c r="B4" s="10"/>
      <c r="C4" s="10"/>
      <c r="D4" s="31"/>
      <c r="E4" s="31"/>
      <c r="F4" s="31"/>
      <c r="G4" s="31"/>
      <c r="H4" s="31"/>
      <c r="I4" s="31"/>
      <c r="J4" s="31"/>
      <c r="K4" s="31"/>
      <c r="L4" s="31"/>
      <c r="M4" s="9"/>
    </row>
    <row r="5" spans="1:13" ht="8.25" customHeight="1" thickTop="1" x14ac:dyDescent="0.3">
      <c r="A5" s="9"/>
      <c r="B5" s="9"/>
      <c r="C5" s="9"/>
      <c r="D5" s="9"/>
      <c r="E5" s="9"/>
      <c r="F5" s="9"/>
      <c r="G5" s="9"/>
      <c r="H5" s="9"/>
      <c r="I5" s="9"/>
      <c r="J5" s="9"/>
      <c r="K5" s="9"/>
      <c r="L5" s="9"/>
      <c r="M5" s="9"/>
    </row>
    <row r="6" spans="1:13" ht="18.600000000000001" thickBot="1" x14ac:dyDescent="0.4">
      <c r="A6" s="9"/>
      <c r="B6" s="143" t="s">
        <v>2</v>
      </c>
      <c r="C6" s="144"/>
      <c r="D6" s="144"/>
      <c r="E6" s="144"/>
      <c r="F6" s="145"/>
      <c r="G6" s="148" t="s">
        <v>3</v>
      </c>
      <c r="H6" s="149"/>
      <c r="I6" s="149"/>
      <c r="J6" s="149"/>
      <c r="K6" s="149"/>
      <c r="L6" s="150"/>
      <c r="M6" s="9"/>
    </row>
    <row r="7" spans="1:13" ht="15.6" x14ac:dyDescent="0.3">
      <c r="A7" s="9"/>
      <c r="B7" s="151" t="s">
        <v>4</v>
      </c>
      <c r="C7" s="152"/>
      <c r="D7" s="184" t="s">
        <v>35</v>
      </c>
      <c r="E7" s="184"/>
      <c r="F7" s="185"/>
      <c r="G7" s="46" t="s">
        <v>5</v>
      </c>
      <c r="H7" s="46" t="s">
        <v>5</v>
      </c>
      <c r="I7" s="155" t="s">
        <v>6</v>
      </c>
      <c r="J7" s="155"/>
      <c r="K7" s="155" t="s">
        <v>7</v>
      </c>
      <c r="L7" s="156"/>
      <c r="M7" s="9"/>
    </row>
    <row r="8" spans="1:13" ht="15.6" x14ac:dyDescent="0.3">
      <c r="A8" s="9"/>
      <c r="B8" s="146" t="s">
        <v>8</v>
      </c>
      <c r="C8" s="147"/>
      <c r="D8" s="173">
        <v>20601136849</v>
      </c>
      <c r="E8" s="173"/>
      <c r="F8" s="174"/>
      <c r="G8" s="47" t="s">
        <v>9</v>
      </c>
      <c r="H8" s="47" t="s">
        <v>9</v>
      </c>
      <c r="I8" s="173" t="s">
        <v>36</v>
      </c>
      <c r="J8" s="173"/>
      <c r="K8" s="173" t="s">
        <v>37</v>
      </c>
      <c r="L8" s="174"/>
      <c r="M8" s="9"/>
    </row>
    <row r="9" spans="1:13" ht="15" customHeight="1" x14ac:dyDescent="0.3">
      <c r="A9" s="9"/>
      <c r="B9" s="128" t="s">
        <v>10</v>
      </c>
      <c r="C9" s="129"/>
      <c r="D9" s="181" t="s">
        <v>38</v>
      </c>
      <c r="E9" s="182"/>
      <c r="F9" s="183"/>
      <c r="G9" s="47" t="s">
        <v>11</v>
      </c>
      <c r="H9" s="47" t="s">
        <v>11</v>
      </c>
      <c r="I9" s="173">
        <v>956542999</v>
      </c>
      <c r="J9" s="173"/>
      <c r="K9" s="173">
        <v>9565543054</v>
      </c>
      <c r="L9" s="174"/>
      <c r="M9" s="9"/>
    </row>
    <row r="10" spans="1:13" ht="15.6" x14ac:dyDescent="0.3">
      <c r="A10" s="9"/>
      <c r="B10" s="135" t="s">
        <v>12</v>
      </c>
      <c r="C10" s="136"/>
      <c r="D10" s="45" t="s">
        <v>13</v>
      </c>
      <c r="E10" s="136" t="s">
        <v>14</v>
      </c>
      <c r="F10" s="137"/>
      <c r="G10" s="47" t="s">
        <v>15</v>
      </c>
      <c r="H10" s="47" t="s">
        <v>15</v>
      </c>
      <c r="I10" s="173">
        <v>456214</v>
      </c>
      <c r="J10" s="173"/>
      <c r="K10" s="173">
        <v>456236</v>
      </c>
      <c r="L10" s="174"/>
      <c r="M10" s="9"/>
    </row>
    <row r="11" spans="1:13" ht="16.2" thickBot="1" x14ac:dyDescent="0.35">
      <c r="A11" s="9"/>
      <c r="B11" s="175" t="s">
        <v>39</v>
      </c>
      <c r="C11" s="176"/>
      <c r="D11" s="52" t="s">
        <v>40</v>
      </c>
      <c r="E11" s="177" t="s">
        <v>41</v>
      </c>
      <c r="F11" s="178"/>
      <c r="G11" s="48" t="s">
        <v>16</v>
      </c>
      <c r="H11" s="48" t="s">
        <v>16</v>
      </c>
      <c r="I11" s="179" t="s">
        <v>42</v>
      </c>
      <c r="J11" s="179"/>
      <c r="K11" s="179" t="s">
        <v>43</v>
      </c>
      <c r="L11" s="180"/>
      <c r="M11" s="9"/>
    </row>
    <row r="12" spans="1:13" ht="8.25" customHeight="1" thickBot="1" x14ac:dyDescent="0.35">
      <c r="A12" s="9"/>
      <c r="B12" s="9"/>
      <c r="C12" s="9"/>
      <c r="D12" s="9"/>
      <c r="E12" s="9"/>
      <c r="F12" s="9"/>
      <c r="G12" s="9"/>
      <c r="H12" s="9"/>
      <c r="I12" s="9"/>
      <c r="J12" s="9"/>
      <c r="K12" s="9"/>
      <c r="L12" s="9"/>
      <c r="M12" s="9"/>
    </row>
    <row r="13" spans="1:13" ht="18.600000000000001" thickBot="1" x14ac:dyDescent="0.4">
      <c r="A13" s="9"/>
      <c r="B13" s="113" t="s">
        <v>17</v>
      </c>
      <c r="C13" s="114"/>
      <c r="D13" s="114"/>
      <c r="E13" s="114"/>
      <c r="F13" s="114"/>
      <c r="G13" s="114"/>
      <c r="H13" s="114"/>
      <c r="I13" s="114"/>
      <c r="J13" s="114"/>
      <c r="K13" s="114"/>
      <c r="L13" s="115"/>
      <c r="M13" s="9"/>
    </row>
    <row r="14" spans="1:13" ht="16.2" thickBot="1" x14ac:dyDescent="0.35">
      <c r="A14" s="9"/>
      <c r="B14" s="116" t="s">
        <v>124</v>
      </c>
      <c r="C14" s="117"/>
      <c r="D14" s="44" t="s">
        <v>18</v>
      </c>
      <c r="E14" s="44" t="s">
        <v>19</v>
      </c>
      <c r="F14" s="44" t="s">
        <v>20</v>
      </c>
      <c r="G14" s="170" t="s">
        <v>21</v>
      </c>
      <c r="H14" s="171"/>
      <c r="I14" s="44" t="s">
        <v>22</v>
      </c>
      <c r="J14" s="44" t="s">
        <v>23</v>
      </c>
      <c r="K14" s="85" t="s">
        <v>24</v>
      </c>
      <c r="L14" s="86" t="s">
        <v>123</v>
      </c>
      <c r="M14" s="9"/>
    </row>
    <row r="15" spans="1:13" ht="14.4" x14ac:dyDescent="0.3">
      <c r="A15" s="9"/>
      <c r="B15" s="118">
        <v>1</v>
      </c>
      <c r="C15" s="119"/>
      <c r="D15" s="41" t="s">
        <v>44</v>
      </c>
      <c r="E15" s="41" t="s">
        <v>45</v>
      </c>
      <c r="F15" s="41">
        <v>24356775</v>
      </c>
      <c r="G15" s="172">
        <v>45204</v>
      </c>
      <c r="H15" s="172"/>
      <c r="I15" s="42">
        <v>4500</v>
      </c>
      <c r="J15" s="41" t="s">
        <v>46</v>
      </c>
      <c r="K15" s="41">
        <v>1</v>
      </c>
      <c r="L15" s="103">
        <f>+I15-SUMIF($B$23:$B$322,"=1",$J$23:$J$322)</f>
        <v>0</v>
      </c>
      <c r="M15" s="9"/>
    </row>
    <row r="16" spans="1:13" ht="14.4" x14ac:dyDescent="0.3">
      <c r="A16" s="9"/>
      <c r="B16" s="120">
        <v>2</v>
      </c>
      <c r="C16" s="121"/>
      <c r="D16" s="2" t="s">
        <v>44</v>
      </c>
      <c r="E16" s="2" t="s">
        <v>55</v>
      </c>
      <c r="F16" s="2">
        <v>10045789</v>
      </c>
      <c r="G16" s="168">
        <v>45205</v>
      </c>
      <c r="H16" s="169"/>
      <c r="I16" s="18">
        <v>1000</v>
      </c>
      <c r="J16" s="2" t="s">
        <v>56</v>
      </c>
      <c r="K16" s="2">
        <v>1</v>
      </c>
      <c r="L16" s="104">
        <f>+I16-SUMIF($B$23:$B$322,"=2",$J$23:$J$322)</f>
        <v>0</v>
      </c>
      <c r="M16" s="9"/>
    </row>
    <row r="17" spans="1:13" ht="14.4" x14ac:dyDescent="0.3">
      <c r="A17" s="9"/>
      <c r="B17" s="120">
        <v>3</v>
      </c>
      <c r="C17" s="121"/>
      <c r="D17" s="2" t="s">
        <v>44</v>
      </c>
      <c r="E17" s="2" t="s">
        <v>57</v>
      </c>
      <c r="F17" s="2">
        <v>645213951</v>
      </c>
      <c r="G17" s="161">
        <v>45202</v>
      </c>
      <c r="H17" s="169"/>
      <c r="I17" s="18">
        <v>6900</v>
      </c>
      <c r="J17" s="2" t="s">
        <v>56</v>
      </c>
      <c r="K17" s="2">
        <v>3</v>
      </c>
      <c r="L17" s="104">
        <f>+I17-SUMIF($B$23:$B$322,"=3",$J$23:$J$322)</f>
        <v>0</v>
      </c>
      <c r="M17" s="9"/>
    </row>
    <row r="18" spans="1:13" ht="14.4" x14ac:dyDescent="0.3">
      <c r="A18" s="9"/>
      <c r="B18" s="120">
        <v>4</v>
      </c>
      <c r="C18" s="121"/>
      <c r="D18" s="2"/>
      <c r="E18" s="2"/>
      <c r="F18" s="2"/>
      <c r="G18" s="161"/>
      <c r="H18" s="161"/>
      <c r="I18" s="18"/>
      <c r="J18" s="2"/>
      <c r="K18" s="2"/>
      <c r="L18" s="104">
        <f>+I18-SUMIF($B$23:$B$322,"=4",$J$23:$J$322)</f>
        <v>0</v>
      </c>
      <c r="M18" s="9"/>
    </row>
    <row r="19" spans="1:13" thickBot="1" x14ac:dyDescent="0.35">
      <c r="A19" s="9"/>
      <c r="B19" s="108">
        <v>5</v>
      </c>
      <c r="C19" s="109"/>
      <c r="D19" s="29"/>
      <c r="E19" s="29"/>
      <c r="F19" s="29"/>
      <c r="G19" s="162"/>
      <c r="H19" s="163"/>
      <c r="I19" s="29"/>
      <c r="J19" s="43"/>
      <c r="K19" s="43"/>
      <c r="L19" s="105">
        <f>+I19-SUMIF($B$23:$B$322,"=5",$J$23:$J$322)</f>
        <v>0</v>
      </c>
      <c r="M19" s="9"/>
    </row>
    <row r="20" spans="1:13" ht="9.75" customHeight="1" thickBot="1" x14ac:dyDescent="0.35">
      <c r="A20" s="9"/>
      <c r="B20" s="9"/>
      <c r="C20" s="9"/>
      <c r="D20" s="9"/>
      <c r="E20" s="9"/>
      <c r="F20" s="9"/>
      <c r="G20" s="9"/>
      <c r="H20" s="9"/>
      <c r="I20" s="9"/>
      <c r="J20" s="9"/>
      <c r="K20" s="9"/>
      <c r="L20" s="9"/>
      <c r="M20" s="30"/>
    </row>
    <row r="21" spans="1:13" ht="18.600000000000001" thickBot="1" x14ac:dyDescent="0.4">
      <c r="A21" s="9"/>
      <c r="B21" s="110" t="s">
        <v>25</v>
      </c>
      <c r="C21" s="111"/>
      <c r="D21" s="111"/>
      <c r="E21" s="111"/>
      <c r="F21" s="111"/>
      <c r="G21" s="111"/>
      <c r="H21" s="111"/>
      <c r="I21" s="111"/>
      <c r="J21" s="111"/>
      <c r="K21" s="111"/>
      <c r="L21" s="112"/>
      <c r="M21" s="9"/>
    </row>
    <row r="22" spans="1:13" ht="43.8" thickBot="1" x14ac:dyDescent="0.35">
      <c r="A22" s="9"/>
      <c r="B22" s="49" t="s">
        <v>124</v>
      </c>
      <c r="C22" s="50" t="s">
        <v>26</v>
      </c>
      <c r="D22" s="50" t="s">
        <v>27</v>
      </c>
      <c r="E22" s="50" t="s">
        <v>28</v>
      </c>
      <c r="F22" s="50" t="s">
        <v>29</v>
      </c>
      <c r="G22" s="164" t="s">
        <v>30</v>
      </c>
      <c r="H22" s="165"/>
      <c r="I22" s="50" t="s">
        <v>31</v>
      </c>
      <c r="J22" s="50" t="s">
        <v>32</v>
      </c>
      <c r="K22" s="51" t="s">
        <v>33</v>
      </c>
      <c r="L22" s="51" t="s">
        <v>34</v>
      </c>
      <c r="M22" s="9"/>
    </row>
    <row r="23" spans="1:13" ht="14.4" x14ac:dyDescent="0.3">
      <c r="A23" s="9"/>
      <c r="B23" s="19">
        <v>1</v>
      </c>
      <c r="C23" s="3">
        <v>45077188</v>
      </c>
      <c r="D23" s="3" t="s">
        <v>48</v>
      </c>
      <c r="E23" s="53" t="s">
        <v>49</v>
      </c>
      <c r="F23" s="53" t="s">
        <v>50</v>
      </c>
      <c r="G23" s="166" t="s">
        <v>51</v>
      </c>
      <c r="H23" s="167"/>
      <c r="I23" s="3">
        <v>1001710091</v>
      </c>
      <c r="J23" s="14">
        <v>2500</v>
      </c>
      <c r="K23" s="14">
        <v>45</v>
      </c>
      <c r="L23" s="3" t="s">
        <v>46</v>
      </c>
      <c r="M23" s="9"/>
    </row>
    <row r="24" spans="1:13" ht="14.4" x14ac:dyDescent="0.3">
      <c r="A24" s="9"/>
      <c r="B24" s="36">
        <v>1</v>
      </c>
      <c r="C24" s="37">
        <v>70300329</v>
      </c>
      <c r="D24" s="38" t="s">
        <v>48</v>
      </c>
      <c r="E24" s="54" t="s">
        <v>52</v>
      </c>
      <c r="F24" s="54" t="s">
        <v>53</v>
      </c>
      <c r="G24" s="159" t="s">
        <v>54</v>
      </c>
      <c r="H24" s="160"/>
      <c r="I24" s="37">
        <v>1007254802</v>
      </c>
      <c r="J24" s="39">
        <v>2000</v>
      </c>
      <c r="K24" s="39">
        <v>38</v>
      </c>
      <c r="L24" s="38" t="s">
        <v>46</v>
      </c>
      <c r="M24" s="9"/>
    </row>
    <row r="25" spans="1:13" ht="14.4" x14ac:dyDescent="0.3">
      <c r="A25" s="9"/>
      <c r="B25" s="20">
        <v>2</v>
      </c>
      <c r="C25" s="2">
        <v>80451749</v>
      </c>
      <c r="D25" s="2" t="s">
        <v>58</v>
      </c>
      <c r="E25" s="55" t="s">
        <v>59</v>
      </c>
      <c r="F25" s="55" t="s">
        <v>60</v>
      </c>
      <c r="G25" s="159" t="s">
        <v>61</v>
      </c>
      <c r="H25" s="160"/>
      <c r="I25" s="2">
        <v>1007214602</v>
      </c>
      <c r="J25" s="15">
        <v>1000</v>
      </c>
      <c r="K25" s="15">
        <v>12</v>
      </c>
      <c r="L25" s="2" t="s">
        <v>46</v>
      </c>
      <c r="M25" s="9"/>
    </row>
    <row r="26" spans="1:13" ht="14.4" x14ac:dyDescent="0.3">
      <c r="A26" s="9"/>
      <c r="B26" s="20">
        <v>3</v>
      </c>
      <c r="C26" s="2">
        <v>51087198</v>
      </c>
      <c r="D26" s="2" t="s">
        <v>48</v>
      </c>
      <c r="E26" s="55" t="s">
        <v>50</v>
      </c>
      <c r="F26" s="55" t="s">
        <v>62</v>
      </c>
      <c r="G26" s="159" t="s">
        <v>63</v>
      </c>
      <c r="H26" s="160"/>
      <c r="I26" s="2">
        <v>1004564802</v>
      </c>
      <c r="J26" s="15">
        <v>2900</v>
      </c>
      <c r="K26" s="15">
        <v>52</v>
      </c>
      <c r="L26" s="2" t="s">
        <v>46</v>
      </c>
      <c r="M26" s="9"/>
    </row>
    <row r="27" spans="1:13" ht="14.4" x14ac:dyDescent="0.3">
      <c r="A27" s="9"/>
      <c r="B27" s="20">
        <v>3</v>
      </c>
      <c r="C27" s="2">
        <v>73312387</v>
      </c>
      <c r="D27" s="2" t="s">
        <v>48</v>
      </c>
      <c r="E27" s="55" t="s">
        <v>64</v>
      </c>
      <c r="F27" s="55" t="s">
        <v>65</v>
      </c>
      <c r="G27" s="159" t="s">
        <v>66</v>
      </c>
      <c r="H27" s="160"/>
      <c r="I27" s="2">
        <v>1005547802</v>
      </c>
      <c r="J27" s="15">
        <v>2200</v>
      </c>
      <c r="K27" s="15">
        <v>43</v>
      </c>
      <c r="L27" s="2" t="s">
        <v>46</v>
      </c>
      <c r="M27" s="9"/>
    </row>
    <row r="28" spans="1:13" ht="14.4" x14ac:dyDescent="0.3">
      <c r="A28" s="9"/>
      <c r="B28" s="20">
        <v>3</v>
      </c>
      <c r="C28" s="2">
        <v>55489108</v>
      </c>
      <c r="D28" s="2" t="s">
        <v>48</v>
      </c>
      <c r="E28" s="55" t="s">
        <v>67</v>
      </c>
      <c r="F28" s="55" t="s">
        <v>68</v>
      </c>
      <c r="G28" s="159" t="s">
        <v>69</v>
      </c>
      <c r="H28" s="160"/>
      <c r="I28" s="2">
        <v>1008974802</v>
      </c>
      <c r="J28" s="15">
        <v>1800</v>
      </c>
      <c r="K28" s="15">
        <v>35</v>
      </c>
      <c r="L28" s="2" t="s">
        <v>46</v>
      </c>
      <c r="M28" s="9"/>
    </row>
    <row r="29" spans="1:13" ht="14.4" x14ac:dyDescent="0.3">
      <c r="A29" s="9"/>
      <c r="B29" s="20"/>
      <c r="C29" s="2"/>
      <c r="D29" s="2"/>
      <c r="E29" s="2"/>
      <c r="F29" s="2"/>
      <c r="G29" s="157"/>
      <c r="H29" s="158"/>
      <c r="I29" s="2"/>
      <c r="J29" s="15"/>
      <c r="K29" s="15"/>
      <c r="L29" s="15"/>
      <c r="M29" s="9"/>
    </row>
    <row r="30" spans="1:13" ht="14.4" x14ac:dyDescent="0.3">
      <c r="A30" s="9"/>
      <c r="B30" s="20"/>
      <c r="C30" s="2"/>
      <c r="D30" s="2"/>
      <c r="E30" s="2"/>
      <c r="F30" s="2"/>
      <c r="G30" s="157"/>
      <c r="H30" s="158"/>
      <c r="I30" s="2"/>
      <c r="J30" s="15"/>
      <c r="K30" s="15"/>
      <c r="L30" s="15"/>
      <c r="M30" s="9"/>
    </row>
    <row r="31" spans="1:13" ht="14.4" x14ac:dyDescent="0.3">
      <c r="A31" s="9"/>
      <c r="B31" s="20"/>
      <c r="C31" s="2"/>
      <c r="D31" s="2"/>
      <c r="E31" s="2"/>
      <c r="F31" s="2"/>
      <c r="G31" s="157"/>
      <c r="H31" s="158"/>
      <c r="I31" s="2"/>
      <c r="J31" s="15"/>
      <c r="K31" s="15"/>
      <c r="L31" s="15"/>
      <c r="M31" s="9"/>
    </row>
    <row r="32" spans="1:13" ht="14.4" x14ac:dyDescent="0.3">
      <c r="A32" s="9"/>
      <c r="B32" s="20"/>
      <c r="C32" s="2"/>
      <c r="D32" s="2"/>
      <c r="E32" s="2"/>
      <c r="F32" s="2"/>
      <c r="G32" s="157"/>
      <c r="H32" s="158"/>
      <c r="I32" s="2"/>
      <c r="J32" s="15"/>
      <c r="K32" s="15"/>
      <c r="L32" s="15"/>
      <c r="M32" s="9"/>
    </row>
    <row r="33" spans="1:13" ht="14.4" x14ac:dyDescent="0.3">
      <c r="A33" s="9"/>
      <c r="B33" s="20"/>
      <c r="C33" s="2"/>
      <c r="D33" s="2"/>
      <c r="E33" s="2"/>
      <c r="F33" s="2"/>
      <c r="G33" s="157"/>
      <c r="H33" s="158"/>
      <c r="I33" s="2"/>
      <c r="J33" s="15"/>
      <c r="K33" s="15"/>
      <c r="L33" s="15"/>
      <c r="M33" s="9"/>
    </row>
    <row r="34" spans="1:13" ht="14.4" x14ac:dyDescent="0.3">
      <c r="A34" s="9"/>
      <c r="B34" s="20"/>
      <c r="C34" s="2"/>
      <c r="D34" s="2"/>
      <c r="E34" s="2"/>
      <c r="F34" s="2"/>
      <c r="G34" s="157"/>
      <c r="H34" s="158"/>
      <c r="I34" s="2"/>
      <c r="J34" s="15"/>
      <c r="K34" s="15"/>
      <c r="L34" s="15"/>
      <c r="M34" s="9"/>
    </row>
    <row r="35" spans="1:13" ht="14.4" x14ac:dyDescent="0.3">
      <c r="A35" s="9"/>
      <c r="B35" s="20"/>
      <c r="C35" s="2"/>
      <c r="D35" s="2"/>
      <c r="E35" s="2"/>
      <c r="F35" s="2"/>
      <c r="G35" s="157"/>
      <c r="H35" s="158"/>
      <c r="I35" s="2"/>
      <c r="J35" s="15"/>
      <c r="K35" s="15"/>
      <c r="L35" s="15"/>
      <c r="M35" s="9"/>
    </row>
    <row r="36" spans="1:13" ht="14.4" x14ac:dyDescent="0.3">
      <c r="A36" s="9"/>
      <c r="B36" s="20"/>
      <c r="C36" s="2"/>
      <c r="D36" s="2"/>
      <c r="E36" s="2"/>
      <c r="F36" s="2"/>
      <c r="G36" s="157"/>
      <c r="H36" s="158"/>
      <c r="I36" s="2"/>
      <c r="J36" s="15"/>
      <c r="K36" s="15"/>
      <c r="L36" s="15"/>
      <c r="M36" s="9"/>
    </row>
    <row r="37" spans="1:13" ht="14.4" x14ac:dyDescent="0.3">
      <c r="A37" s="9"/>
      <c r="B37" s="20"/>
      <c r="C37" s="2"/>
      <c r="D37" s="2"/>
      <c r="E37" s="2"/>
      <c r="F37" s="2"/>
      <c r="G37" s="157"/>
      <c r="H37" s="158"/>
      <c r="I37" s="2"/>
      <c r="J37" s="15"/>
      <c r="K37" s="15"/>
      <c r="L37" s="15"/>
      <c r="M37" s="9"/>
    </row>
    <row r="38" spans="1:13" ht="14.4" x14ac:dyDescent="0.3">
      <c r="A38" s="9"/>
      <c r="B38" s="20"/>
      <c r="C38" s="2"/>
      <c r="D38" s="2"/>
      <c r="E38" s="2"/>
      <c r="F38" s="2"/>
      <c r="G38" s="157"/>
      <c r="H38" s="158"/>
      <c r="I38" s="2"/>
      <c r="J38" s="15"/>
      <c r="K38" s="15"/>
      <c r="L38" s="15"/>
      <c r="M38" s="9"/>
    </row>
    <row r="39" spans="1:13" ht="14.4" x14ac:dyDescent="0.3">
      <c r="A39" s="9"/>
      <c r="B39" s="20"/>
      <c r="C39" s="2"/>
      <c r="D39" s="2"/>
      <c r="E39" s="2"/>
      <c r="F39" s="2"/>
      <c r="G39" s="157"/>
      <c r="H39" s="158"/>
      <c r="I39" s="2"/>
      <c r="J39" s="15"/>
      <c r="K39" s="15"/>
      <c r="L39" s="15"/>
      <c r="M39" s="9"/>
    </row>
    <row r="40" spans="1:13" ht="14.4" x14ac:dyDescent="0.3">
      <c r="A40" s="9"/>
      <c r="B40" s="20"/>
      <c r="C40" s="2"/>
      <c r="D40" s="2"/>
      <c r="E40" s="2"/>
      <c r="F40" s="2"/>
      <c r="G40" s="157"/>
      <c r="H40" s="158"/>
      <c r="I40" s="2"/>
      <c r="J40" s="15"/>
      <c r="K40" s="15"/>
      <c r="L40" s="15"/>
      <c r="M40" s="9"/>
    </row>
    <row r="41" spans="1:13" ht="14.4" x14ac:dyDescent="0.3">
      <c r="A41" s="9"/>
      <c r="B41" s="20"/>
      <c r="C41" s="2"/>
      <c r="D41" s="2"/>
      <c r="E41" s="2"/>
      <c r="F41" s="2"/>
      <c r="G41" s="157"/>
      <c r="H41" s="158"/>
      <c r="I41" s="2"/>
      <c r="J41" s="15"/>
      <c r="K41" s="15"/>
      <c r="L41" s="15"/>
      <c r="M41" s="9"/>
    </row>
    <row r="42" spans="1:13" ht="14.4" x14ac:dyDescent="0.3">
      <c r="A42" s="9"/>
      <c r="B42" s="20"/>
      <c r="C42" s="2"/>
      <c r="D42" s="2"/>
      <c r="E42" s="2"/>
      <c r="F42" s="2"/>
      <c r="G42" s="157"/>
      <c r="H42" s="158"/>
      <c r="I42" s="2"/>
      <c r="J42" s="15"/>
      <c r="K42" s="15"/>
      <c r="L42" s="15"/>
      <c r="M42" s="9"/>
    </row>
    <row r="43" spans="1:13" ht="14.4" x14ac:dyDescent="0.3">
      <c r="A43" s="9"/>
      <c r="B43" s="20"/>
      <c r="C43" s="2"/>
      <c r="D43" s="2"/>
      <c r="E43" s="2"/>
      <c r="F43" s="2"/>
      <c r="G43" s="157"/>
      <c r="H43" s="158"/>
      <c r="I43" s="2"/>
      <c r="J43" s="15"/>
      <c r="K43" s="15"/>
      <c r="L43" s="15"/>
      <c r="M43" s="9"/>
    </row>
    <row r="44" spans="1:13" ht="14.4" x14ac:dyDescent="0.3">
      <c r="A44" s="9"/>
      <c r="B44" s="20"/>
      <c r="C44" s="2"/>
      <c r="D44" s="2"/>
      <c r="E44" s="2"/>
      <c r="F44" s="2"/>
      <c r="G44" s="157"/>
      <c r="H44" s="158"/>
      <c r="I44" s="2"/>
      <c r="J44" s="15"/>
      <c r="K44" s="15"/>
      <c r="L44" s="15"/>
      <c r="M44" s="9"/>
    </row>
    <row r="45" spans="1:13" ht="14.4" x14ac:dyDescent="0.3">
      <c r="A45" s="9"/>
      <c r="B45" s="20"/>
      <c r="C45" s="2"/>
      <c r="D45" s="2"/>
      <c r="E45" s="2"/>
      <c r="F45" s="2"/>
      <c r="G45" s="157"/>
      <c r="H45" s="158"/>
      <c r="I45" s="2"/>
      <c r="J45" s="15"/>
      <c r="K45" s="15"/>
      <c r="L45" s="15"/>
      <c r="M45" s="9"/>
    </row>
    <row r="46" spans="1:13" ht="14.4" x14ac:dyDescent="0.3">
      <c r="A46" s="9"/>
      <c r="B46" s="20"/>
      <c r="C46" s="2"/>
      <c r="D46" s="2"/>
      <c r="E46" s="2"/>
      <c r="F46" s="2"/>
      <c r="G46" s="157"/>
      <c r="H46" s="158"/>
      <c r="I46" s="2"/>
      <c r="J46" s="15"/>
      <c r="K46" s="15"/>
      <c r="L46" s="15"/>
      <c r="M46" s="9"/>
    </row>
    <row r="47" spans="1:13" ht="14.4" x14ac:dyDescent="0.3">
      <c r="A47" s="9"/>
      <c r="B47" s="20"/>
      <c r="C47" s="2"/>
      <c r="D47" s="2"/>
      <c r="E47" s="2"/>
      <c r="F47" s="2"/>
      <c r="G47" s="157"/>
      <c r="H47" s="158"/>
      <c r="I47" s="2"/>
      <c r="J47" s="15"/>
      <c r="K47" s="15"/>
      <c r="L47" s="15"/>
      <c r="M47" s="9"/>
    </row>
    <row r="48" spans="1:13" ht="14.4" x14ac:dyDescent="0.3">
      <c r="A48" s="9"/>
      <c r="B48" s="20"/>
      <c r="C48" s="2"/>
      <c r="D48" s="2"/>
      <c r="E48" s="2"/>
      <c r="F48" s="2"/>
      <c r="G48" s="157"/>
      <c r="H48" s="158"/>
      <c r="I48" s="2"/>
      <c r="J48" s="15"/>
      <c r="K48" s="15"/>
      <c r="L48" s="15"/>
      <c r="M48" s="9"/>
    </row>
    <row r="49" spans="1:13" ht="14.4" x14ac:dyDescent="0.3">
      <c r="A49" s="9"/>
      <c r="B49" s="20"/>
      <c r="C49" s="2"/>
      <c r="D49" s="2"/>
      <c r="E49" s="2"/>
      <c r="F49" s="2"/>
      <c r="G49" s="157"/>
      <c r="H49" s="158"/>
      <c r="I49" s="2"/>
      <c r="J49" s="15"/>
      <c r="K49" s="15"/>
      <c r="L49" s="15"/>
      <c r="M49" s="9"/>
    </row>
    <row r="50" spans="1:13" ht="14.4" x14ac:dyDescent="0.3">
      <c r="A50" s="9"/>
      <c r="B50" s="20"/>
      <c r="C50" s="2"/>
      <c r="D50" s="2"/>
      <c r="E50" s="2"/>
      <c r="F50" s="2"/>
      <c r="G50" s="157"/>
      <c r="H50" s="158"/>
      <c r="I50" s="2"/>
      <c r="J50" s="15"/>
      <c r="K50" s="15"/>
      <c r="L50" s="15"/>
      <c r="M50" s="9"/>
    </row>
    <row r="51" spans="1:13" ht="14.4" x14ac:dyDescent="0.3">
      <c r="A51" s="9"/>
      <c r="B51" s="20"/>
      <c r="C51" s="2"/>
      <c r="D51" s="2"/>
      <c r="E51" s="2"/>
      <c r="F51" s="2"/>
      <c r="G51" s="157"/>
      <c r="H51" s="158"/>
      <c r="I51" s="2"/>
      <c r="J51" s="15"/>
      <c r="K51" s="15"/>
      <c r="L51" s="15"/>
      <c r="M51" s="9"/>
    </row>
    <row r="52" spans="1:13" ht="14.4" x14ac:dyDescent="0.3">
      <c r="A52" s="9"/>
      <c r="B52" s="20"/>
      <c r="C52" s="2"/>
      <c r="D52" s="2"/>
      <c r="E52" s="2"/>
      <c r="F52" s="2"/>
      <c r="G52" s="157"/>
      <c r="H52" s="158"/>
      <c r="I52" s="2"/>
      <c r="J52" s="15"/>
      <c r="K52" s="15"/>
      <c r="L52" s="15"/>
      <c r="M52" s="9"/>
    </row>
    <row r="53" spans="1:13" ht="14.4" x14ac:dyDescent="0.3">
      <c r="A53" s="9"/>
      <c r="B53" s="20"/>
      <c r="C53" s="2"/>
      <c r="D53" s="2"/>
      <c r="E53" s="2"/>
      <c r="F53" s="2"/>
      <c r="G53" s="157"/>
      <c r="H53" s="158"/>
      <c r="I53" s="2"/>
      <c r="J53" s="15"/>
      <c r="K53" s="15"/>
      <c r="L53" s="15"/>
      <c r="M53" s="9"/>
    </row>
    <row r="54" spans="1:13" ht="14.4" x14ac:dyDescent="0.3">
      <c r="A54" s="9"/>
      <c r="B54" s="20"/>
      <c r="C54" s="2"/>
      <c r="D54" s="2"/>
      <c r="E54" s="2"/>
      <c r="F54" s="2"/>
      <c r="G54" s="157"/>
      <c r="H54" s="158"/>
      <c r="I54" s="2"/>
      <c r="J54" s="15"/>
      <c r="K54" s="15"/>
      <c r="L54" s="15"/>
      <c r="M54" s="9"/>
    </row>
    <row r="55" spans="1:13" ht="14.4" x14ac:dyDescent="0.3">
      <c r="A55" s="9"/>
      <c r="B55" s="20"/>
      <c r="C55" s="2"/>
      <c r="D55" s="2"/>
      <c r="E55" s="2"/>
      <c r="F55" s="2"/>
      <c r="G55" s="157"/>
      <c r="H55" s="158"/>
      <c r="I55" s="2"/>
      <c r="J55" s="15"/>
      <c r="K55" s="15"/>
      <c r="L55" s="15"/>
      <c r="M55" s="9"/>
    </row>
    <row r="56" spans="1:13" ht="14.4" x14ac:dyDescent="0.3">
      <c r="A56" s="9"/>
      <c r="B56" s="20"/>
      <c r="C56" s="2"/>
      <c r="D56" s="2"/>
      <c r="E56" s="2"/>
      <c r="F56" s="2"/>
      <c r="G56" s="157"/>
      <c r="H56" s="158"/>
      <c r="I56" s="2"/>
      <c r="J56" s="15"/>
      <c r="K56" s="15"/>
      <c r="L56" s="15"/>
      <c r="M56" s="9"/>
    </row>
    <row r="57" spans="1:13" ht="14.4" x14ac:dyDescent="0.3">
      <c r="A57" s="9"/>
      <c r="B57" s="20"/>
      <c r="C57" s="2"/>
      <c r="D57" s="2"/>
      <c r="E57" s="2"/>
      <c r="F57" s="2"/>
      <c r="G57" s="157"/>
      <c r="H57" s="158"/>
      <c r="I57" s="2"/>
      <c r="J57" s="15"/>
      <c r="K57" s="15"/>
      <c r="L57" s="15"/>
      <c r="M57" s="9"/>
    </row>
    <row r="58" spans="1:13" ht="14.4" x14ac:dyDescent="0.3">
      <c r="A58" s="9"/>
      <c r="B58" s="20"/>
      <c r="C58" s="2"/>
      <c r="D58" s="2"/>
      <c r="E58" s="2"/>
      <c r="F58" s="2"/>
      <c r="G58" s="157"/>
      <c r="H58" s="158"/>
      <c r="I58" s="2"/>
      <c r="J58" s="15"/>
      <c r="K58" s="15"/>
      <c r="L58" s="15"/>
      <c r="M58" s="9"/>
    </row>
    <row r="59" spans="1:13" ht="14.4" x14ac:dyDescent="0.3">
      <c r="A59" s="9"/>
      <c r="B59" s="20"/>
      <c r="C59" s="2"/>
      <c r="D59" s="2"/>
      <c r="E59" s="2"/>
      <c r="F59" s="2"/>
      <c r="G59" s="157"/>
      <c r="H59" s="158"/>
      <c r="I59" s="2"/>
      <c r="J59" s="15"/>
      <c r="K59" s="15"/>
      <c r="L59" s="15"/>
      <c r="M59" s="9"/>
    </row>
    <row r="60" spans="1:13" ht="14.4" x14ac:dyDescent="0.3">
      <c r="A60" s="9"/>
      <c r="B60" s="20"/>
      <c r="C60" s="2"/>
      <c r="D60" s="2"/>
      <c r="E60" s="2"/>
      <c r="F60" s="2"/>
      <c r="G60" s="157"/>
      <c r="H60" s="158"/>
      <c r="I60" s="2"/>
      <c r="J60" s="15"/>
      <c r="K60" s="15"/>
      <c r="L60" s="15"/>
      <c r="M60" s="9"/>
    </row>
    <row r="61" spans="1:13" ht="14.4" x14ac:dyDescent="0.3">
      <c r="A61" s="9"/>
      <c r="B61" s="20"/>
      <c r="C61" s="2"/>
      <c r="D61" s="2"/>
      <c r="E61" s="2"/>
      <c r="F61" s="2"/>
      <c r="G61" s="157"/>
      <c r="H61" s="158"/>
      <c r="I61" s="2"/>
      <c r="J61" s="15"/>
      <c r="K61" s="15"/>
      <c r="L61" s="15"/>
      <c r="M61" s="9"/>
    </row>
    <row r="62" spans="1:13" ht="14.4" x14ac:dyDescent="0.3">
      <c r="A62" s="9"/>
      <c r="B62" s="20"/>
      <c r="C62" s="2"/>
      <c r="D62" s="2"/>
      <c r="E62" s="2"/>
      <c r="F62" s="2"/>
      <c r="G62" s="157"/>
      <c r="H62" s="158"/>
      <c r="I62" s="2"/>
      <c r="J62" s="15"/>
      <c r="K62" s="15"/>
      <c r="L62" s="15"/>
      <c r="M62" s="9"/>
    </row>
    <row r="63" spans="1:13" ht="14.4" x14ac:dyDescent="0.3">
      <c r="A63" s="9"/>
      <c r="B63" s="20"/>
      <c r="C63" s="2"/>
      <c r="D63" s="2"/>
      <c r="E63" s="2"/>
      <c r="F63" s="2"/>
      <c r="G63" s="157"/>
      <c r="H63" s="158"/>
      <c r="I63" s="2"/>
      <c r="J63" s="15"/>
      <c r="K63" s="15"/>
      <c r="L63" s="15"/>
      <c r="M63" s="9"/>
    </row>
    <row r="64" spans="1:13" ht="14.4" x14ac:dyDescent="0.3">
      <c r="A64" s="9"/>
      <c r="B64" s="20"/>
      <c r="C64" s="2"/>
      <c r="D64" s="2"/>
      <c r="E64" s="2"/>
      <c r="F64" s="2"/>
      <c r="G64" s="157"/>
      <c r="H64" s="158"/>
      <c r="I64" s="2"/>
      <c r="J64" s="15"/>
      <c r="K64" s="15"/>
      <c r="L64" s="15"/>
      <c r="M64" s="9"/>
    </row>
    <row r="65" spans="1:13" ht="14.4" x14ac:dyDescent="0.3">
      <c r="A65" s="9"/>
      <c r="B65" s="20"/>
      <c r="C65" s="2"/>
      <c r="D65" s="2"/>
      <c r="E65" s="2"/>
      <c r="F65" s="2"/>
      <c r="G65" s="157"/>
      <c r="H65" s="158"/>
      <c r="I65" s="2"/>
      <c r="J65" s="15"/>
      <c r="K65" s="15"/>
      <c r="L65" s="15"/>
      <c r="M65" s="9"/>
    </row>
    <row r="66" spans="1:13" ht="14.4" x14ac:dyDescent="0.3">
      <c r="A66" s="9"/>
      <c r="B66" s="20"/>
      <c r="C66" s="2"/>
      <c r="D66" s="2"/>
      <c r="E66" s="2"/>
      <c r="F66" s="2"/>
      <c r="G66" s="157"/>
      <c r="H66" s="158"/>
      <c r="I66" s="2"/>
      <c r="J66" s="15"/>
      <c r="K66" s="15"/>
      <c r="L66" s="15"/>
      <c r="M66" s="9"/>
    </row>
    <row r="67" spans="1:13" ht="14.4" x14ac:dyDescent="0.3">
      <c r="A67" s="9"/>
      <c r="B67" s="20"/>
      <c r="C67" s="2"/>
      <c r="D67" s="2"/>
      <c r="E67" s="2"/>
      <c r="F67" s="2"/>
      <c r="G67" s="157"/>
      <c r="H67" s="158"/>
      <c r="I67" s="2"/>
      <c r="J67" s="15"/>
      <c r="K67" s="15"/>
      <c r="L67" s="15"/>
      <c r="M67" s="9"/>
    </row>
    <row r="68" spans="1:13" ht="14.4" x14ac:dyDescent="0.3">
      <c r="A68" s="9"/>
      <c r="B68" s="20"/>
      <c r="C68" s="2"/>
      <c r="D68" s="2"/>
      <c r="E68" s="2"/>
      <c r="F68" s="2"/>
      <c r="G68" s="157"/>
      <c r="H68" s="158"/>
      <c r="I68" s="2"/>
      <c r="J68" s="15"/>
      <c r="K68" s="15"/>
      <c r="L68" s="15"/>
      <c r="M68" s="9"/>
    </row>
    <row r="69" spans="1:13" ht="14.4" x14ac:dyDescent="0.3">
      <c r="A69" s="9"/>
      <c r="B69" s="20"/>
      <c r="C69" s="2"/>
      <c r="D69" s="2"/>
      <c r="E69" s="2"/>
      <c r="F69" s="2"/>
      <c r="G69" s="157"/>
      <c r="H69" s="158"/>
      <c r="I69" s="2"/>
      <c r="J69" s="15"/>
      <c r="K69" s="15"/>
      <c r="L69" s="15"/>
      <c r="M69" s="9"/>
    </row>
    <row r="70" spans="1:13" ht="14.4" x14ac:dyDescent="0.3">
      <c r="A70" s="9"/>
      <c r="B70" s="20"/>
      <c r="C70" s="2"/>
      <c r="D70" s="2"/>
      <c r="E70" s="2"/>
      <c r="F70" s="2"/>
      <c r="G70" s="157"/>
      <c r="H70" s="158"/>
      <c r="I70" s="2"/>
      <c r="J70" s="15"/>
      <c r="K70" s="15"/>
      <c r="L70" s="15"/>
      <c r="M70" s="9"/>
    </row>
    <row r="71" spans="1:13" ht="14.4" x14ac:dyDescent="0.3">
      <c r="A71" s="9"/>
      <c r="B71" s="20"/>
      <c r="C71" s="2"/>
      <c r="D71" s="2"/>
      <c r="E71" s="2"/>
      <c r="F71" s="2"/>
      <c r="G71" s="157"/>
      <c r="H71" s="158"/>
      <c r="I71" s="2"/>
      <c r="J71" s="15"/>
      <c r="K71" s="15"/>
      <c r="L71" s="15"/>
      <c r="M71" s="9"/>
    </row>
    <row r="72" spans="1:13" ht="14.4" x14ac:dyDescent="0.3">
      <c r="A72" s="9"/>
      <c r="B72" s="20"/>
      <c r="C72" s="13"/>
      <c r="D72" s="2"/>
      <c r="E72" s="13"/>
      <c r="F72" s="13"/>
      <c r="G72" s="157"/>
      <c r="H72" s="158"/>
      <c r="I72" s="13"/>
      <c r="J72" s="15"/>
      <c r="K72" s="16"/>
      <c r="L72" s="15"/>
      <c r="M72" s="9"/>
    </row>
    <row r="73" spans="1:13" s="9" customFormat="1" ht="14.4" x14ac:dyDescent="0.3"/>
  </sheetData>
  <sheetProtection algorithmName="SHA-512" hashValue="8ABFu6h6O1Nr6gWLR910aUuLN1dojiAqNtM7dJMJXIBQnEeKP6/X0KBE3UDL9JZQBzRID38ptbh5++9NHhLBWw==" saltValue="zOrpiSz+kveCNLcdMkHZaA==" spinCount="100000" sheet="1" objects="1" scenarios="1"/>
  <mergeCells count="90">
    <mergeCell ref="B7:C7"/>
    <mergeCell ref="D7:F7"/>
    <mergeCell ref="I7:J7"/>
    <mergeCell ref="K7:L7"/>
    <mergeCell ref="D1:J3"/>
    <mergeCell ref="B2:C2"/>
    <mergeCell ref="B3:C3"/>
    <mergeCell ref="B6:F6"/>
    <mergeCell ref="G6:L6"/>
    <mergeCell ref="B8:C8"/>
    <mergeCell ref="D8:F8"/>
    <mergeCell ref="I8:J8"/>
    <mergeCell ref="K8:L8"/>
    <mergeCell ref="B9:C9"/>
    <mergeCell ref="D9:F9"/>
    <mergeCell ref="I9:J9"/>
    <mergeCell ref="K9:L9"/>
    <mergeCell ref="B10:C10"/>
    <mergeCell ref="E10:F10"/>
    <mergeCell ref="I10:J10"/>
    <mergeCell ref="K10:L10"/>
    <mergeCell ref="B11:C11"/>
    <mergeCell ref="E11:F11"/>
    <mergeCell ref="I11:J11"/>
    <mergeCell ref="K11:L11"/>
    <mergeCell ref="B16:C16"/>
    <mergeCell ref="G16:H16"/>
    <mergeCell ref="B17:C17"/>
    <mergeCell ref="G17:H17"/>
    <mergeCell ref="B13:L13"/>
    <mergeCell ref="B14:C14"/>
    <mergeCell ref="G14:H14"/>
    <mergeCell ref="B15:C15"/>
    <mergeCell ref="G15:H15"/>
    <mergeCell ref="G26:H26"/>
    <mergeCell ref="B18:C18"/>
    <mergeCell ref="G18:H18"/>
    <mergeCell ref="B19:C19"/>
    <mergeCell ref="G19:H19"/>
    <mergeCell ref="B21:L21"/>
    <mergeCell ref="G22:H22"/>
    <mergeCell ref="G23:H23"/>
    <mergeCell ref="G24:H24"/>
    <mergeCell ref="G25:H25"/>
    <mergeCell ref="G38:H38"/>
    <mergeCell ref="G27:H27"/>
    <mergeCell ref="G28:H28"/>
    <mergeCell ref="G29:H29"/>
    <mergeCell ref="G30:H30"/>
    <mergeCell ref="G31:H31"/>
    <mergeCell ref="G32:H32"/>
    <mergeCell ref="G33:H33"/>
    <mergeCell ref="G34:H34"/>
    <mergeCell ref="G35:H35"/>
    <mergeCell ref="G36:H36"/>
    <mergeCell ref="G37:H37"/>
    <mergeCell ref="G50:H50"/>
    <mergeCell ref="G39:H39"/>
    <mergeCell ref="G40:H40"/>
    <mergeCell ref="G41:H41"/>
    <mergeCell ref="G42:H42"/>
    <mergeCell ref="G43:H43"/>
    <mergeCell ref="G44:H44"/>
    <mergeCell ref="G45:H45"/>
    <mergeCell ref="G46:H46"/>
    <mergeCell ref="G47:H47"/>
    <mergeCell ref="G48:H48"/>
    <mergeCell ref="G49:H49"/>
    <mergeCell ref="G62:H62"/>
    <mergeCell ref="G51:H51"/>
    <mergeCell ref="G52:H52"/>
    <mergeCell ref="G53:H53"/>
    <mergeCell ref="G54:H54"/>
    <mergeCell ref="G55:H55"/>
    <mergeCell ref="G56:H56"/>
    <mergeCell ref="G57:H57"/>
    <mergeCell ref="G58:H58"/>
    <mergeCell ref="G59:H59"/>
    <mergeCell ref="G60:H60"/>
    <mergeCell ref="G61:H61"/>
    <mergeCell ref="G69:H69"/>
    <mergeCell ref="G70:H70"/>
    <mergeCell ref="G71:H71"/>
    <mergeCell ref="G72:H72"/>
    <mergeCell ref="G63:H63"/>
    <mergeCell ref="G64:H64"/>
    <mergeCell ref="G65:H65"/>
    <mergeCell ref="G66:H66"/>
    <mergeCell ref="G67:H67"/>
    <mergeCell ref="G68:H68"/>
  </mergeCells>
  <conditionalFormatting sqref="L15:L19">
    <cfRule type="cellIs" dxfId="1" priority="1" operator="notEqual">
      <formula>0</formula>
    </cfRule>
    <cfRule type="cellIs" dxfId="0" priority="2" operator="equal">
      <formula>0</formula>
    </cfRule>
  </conditionalFormatting>
  <dataValidations count="11">
    <dataValidation type="date" operator="lessThanOrEqual" allowBlank="1" showInputMessage="1" showErrorMessage="1" errorTitle="Fecha de Operación Errónea" error="Fecha de operación no puede ser mayor a la actual, puede ser igual o menor." promptTitle="Fecha de Operación" prompt="Fecha de Operación no puede ser mayor a la actual." sqref="G19:H19" xr:uid="{7B89CB81-9A99-4B1C-A5A8-3B146A12FEB2}">
      <formula1>B3</formula1>
    </dataValidation>
    <dataValidation type="date" operator="lessThanOrEqual" allowBlank="1" showInputMessage="1" showErrorMessage="1" errorTitle="Fecha de Operación Errónea" error="Fecha de operación no puede ser mayor a la actual, puede ser igual o menor." promptTitle="Fecha de Operación" prompt="Fecha de Operación no puede ser mayor a la actual." sqref="G18:H18" xr:uid="{50F53500-A127-404A-9F34-6BFE3F20CFAF}">
      <formula1>B3</formula1>
    </dataValidation>
    <dataValidation type="date" operator="lessThanOrEqual" allowBlank="1" showInputMessage="1" showErrorMessage="1" errorTitle="Fecha de Operación Errónea" error="Fecha de operación no puede ser mayor a la actual, puede ser igual o menor." promptTitle="Fecha de Operación" prompt="Fecha de Operación no puede ser mayor a la actual." sqref="G16:H16" xr:uid="{F98DFB61-C876-4DDD-BC1A-889B06A0C76B}">
      <formula1>B3</formula1>
    </dataValidation>
    <dataValidation type="date" operator="lessThanOrEqual" allowBlank="1" showInputMessage="1" showErrorMessage="1" errorTitle="Fecha de Operación Errónea" error="Fecha de operación no puede ser mayor a la actual, puede ser igual o menor." promptTitle="Fecha de Operación" prompt="Fecha de Operación no puede ser mayor a la actual." sqref="G15:H15" xr:uid="{C19F7ABA-C7E3-4B87-9787-59C5CFC3381A}">
      <formula1>B3</formula1>
    </dataValidation>
    <dataValidation type="date" operator="lessThanOrEqual" allowBlank="1" showInputMessage="1" showErrorMessage="1" errorTitle="Fecha de Operación Errónea" error="Fecha de operación no puede ser mayor a la actual, puede ser igual o menor." promptTitle="Fecha de Operación" prompt="Fecha de Operación no puede ser mayor a la actual." sqref="G17:H17" xr:uid="{2B0A0F14-D2B4-4530-B192-A51B85FC0392}">
      <formula1>B3</formula1>
    </dataValidation>
    <dataValidation allowBlank="1" showInputMessage="1" sqref="B16:C19" xr:uid="{AAF24D5F-9B2A-4D6F-891C-97D2CB50FA1E}"/>
    <dataValidation sqref="B15:C15" xr:uid="{F99A6F53-A95A-4765-A4FC-ADE62968D1EF}"/>
    <dataValidation type="list" allowBlank="1" showInputMessage="1" showErrorMessage="1" sqref="E15:E18" xr:uid="{17725BF1-0810-454E-A540-F32E7ECC02F7}">
      <formula1>Origen</formula1>
    </dataValidation>
    <dataValidation type="list" allowBlank="1" showInputMessage="1" showErrorMessage="1" sqref="D23:D72" xr:uid="{63B55B21-2FEC-4B1F-8194-AEC6570BA8CC}">
      <formula1>TipoDocIden</formula1>
    </dataValidation>
    <dataValidation type="list" allowBlank="1" showInputMessage="1" showErrorMessage="1" sqref="J15:J19 L23:L28" xr:uid="{660AB021-7A66-4622-AAA4-2C0764C45629}">
      <formula1>MonedaCTS</formula1>
    </dataValidation>
    <dataValidation type="whole" operator="greaterThan" allowBlank="1" showInputMessage="1" showErrorMessage="1" errorTitle="Error en Cantidad Ingresada" error="Cantidad de trabajadores ingresada dede ser igual o mayor a 1." promptTitle="Cantidad de Trabajadores" prompt="Si en la misma fila hay número de operación ingresado, la cantidad de trabajadores debe ser igual o mayor a 1." sqref="K15:K19" xr:uid="{C3AC8A13-31C9-419A-B1A3-AA63E2981154}">
      <formula1>0</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E9E66-5D13-4472-A9AA-EDD966F8954A}">
  <dimension ref="A1:O72"/>
  <sheetViews>
    <sheetView zoomScale="120" zoomScaleNormal="120" workbookViewId="0">
      <pane xSplit="13" ySplit="21" topLeftCell="N22" activePane="bottomRight" state="frozen"/>
      <selection pane="topRight" activeCell="O1" sqref="O1"/>
      <selection pane="bottomLeft" activeCell="A21" sqref="A21"/>
      <selection pane="bottomRight" activeCell="K19" sqref="K19"/>
    </sheetView>
  </sheetViews>
  <sheetFormatPr baseColWidth="10" defaultColWidth="0" defaultRowHeight="15" customHeight="1" zeroHeight="1" x14ac:dyDescent="0.3"/>
  <cols>
    <col min="1" max="1" width="2.109375" customWidth="1"/>
    <col min="2" max="2" width="10" customWidth="1"/>
    <col min="3" max="3" width="11.44140625" customWidth="1"/>
    <col min="4" max="4" width="21.6640625" customWidth="1"/>
    <col min="5" max="5" width="16.44140625" bestFit="1" customWidth="1"/>
    <col min="6" max="6" width="17.88671875" customWidth="1"/>
    <col min="7" max="7" width="18.44140625" customWidth="1"/>
    <col min="8" max="8" width="17.109375" customWidth="1"/>
    <col min="9" max="9" width="11.5546875" customWidth="1"/>
    <col min="10" max="10" width="10" customWidth="1"/>
    <col min="11" max="11" width="12" customWidth="1"/>
    <col min="12" max="12" width="19.33203125" customWidth="1"/>
    <col min="13" max="13" width="11.33203125" customWidth="1"/>
    <col min="14" max="14" width="2.5546875" customWidth="1"/>
    <col min="15" max="15" width="0" hidden="1" customWidth="1"/>
    <col min="16" max="16384" width="11.44140625" hidden="1"/>
  </cols>
  <sheetData>
    <row r="1" spans="1:14" ht="14.4" x14ac:dyDescent="0.3">
      <c r="A1" s="9"/>
      <c r="B1" s="9"/>
      <c r="C1" s="9"/>
      <c r="D1" s="138" t="s">
        <v>0</v>
      </c>
      <c r="E1" s="138"/>
      <c r="F1" s="138"/>
      <c r="G1" s="138"/>
      <c r="H1" s="138"/>
      <c r="I1" s="138"/>
      <c r="J1" s="138"/>
      <c r="K1" s="138"/>
      <c r="L1" s="9"/>
      <c r="M1" s="9"/>
      <c r="N1" s="9"/>
    </row>
    <row r="2" spans="1:14" ht="15" customHeight="1" x14ac:dyDescent="0.3">
      <c r="A2" s="9"/>
      <c r="B2" s="9" t="s">
        <v>1</v>
      </c>
      <c r="C2" s="9"/>
      <c r="D2" s="138"/>
      <c r="E2" s="138"/>
      <c r="F2" s="138"/>
      <c r="G2" s="138"/>
      <c r="H2" s="138"/>
      <c r="I2" s="138"/>
      <c r="J2" s="138"/>
      <c r="K2" s="138"/>
      <c r="L2" s="9"/>
      <c r="M2" s="9"/>
      <c r="N2" s="9"/>
    </row>
    <row r="3" spans="1:14" ht="15.75" customHeight="1" thickBot="1" x14ac:dyDescent="0.35">
      <c r="A3" s="9"/>
      <c r="B3" s="10"/>
      <c r="C3" s="10"/>
      <c r="D3" s="188"/>
      <c r="E3" s="188"/>
      <c r="F3" s="188"/>
      <c r="G3" s="188"/>
      <c r="H3" s="188"/>
      <c r="I3" s="188"/>
      <c r="J3" s="188"/>
      <c r="K3" s="188"/>
      <c r="L3" s="10"/>
      <c r="M3" s="10"/>
      <c r="N3" s="9"/>
    </row>
    <row r="4" spans="1:14" ht="15.6" thickTop="1" thickBot="1" x14ac:dyDescent="0.35">
      <c r="A4" s="9"/>
      <c r="B4" s="9"/>
      <c r="C4" s="9"/>
      <c r="D4" s="9"/>
      <c r="E4" s="9"/>
      <c r="F4" s="9"/>
      <c r="G4" s="9"/>
      <c r="H4" s="9"/>
      <c r="I4" s="9"/>
      <c r="J4" s="9"/>
      <c r="K4" s="9"/>
      <c r="L4" s="9"/>
      <c r="M4" s="9"/>
      <c r="N4" s="9"/>
    </row>
    <row r="5" spans="1:14" thickBot="1" x14ac:dyDescent="0.35">
      <c r="A5" s="9"/>
      <c r="B5" s="189" t="s">
        <v>102</v>
      </c>
      <c r="C5" s="190"/>
      <c r="D5" s="190"/>
      <c r="E5" s="190"/>
      <c r="F5" s="191"/>
      <c r="G5" s="12"/>
      <c r="H5" s="192" t="s">
        <v>3</v>
      </c>
      <c r="I5" s="193"/>
      <c r="J5" s="193"/>
      <c r="K5" s="193"/>
      <c r="L5" s="193"/>
      <c r="M5" s="194"/>
      <c r="N5" s="9"/>
    </row>
    <row r="6" spans="1:14" thickBot="1" x14ac:dyDescent="0.35">
      <c r="A6" s="9"/>
      <c r="B6" s="195" t="s">
        <v>4</v>
      </c>
      <c r="C6" s="196"/>
      <c r="D6" s="184" t="s">
        <v>35</v>
      </c>
      <c r="E6" s="184"/>
      <c r="F6" s="185"/>
      <c r="G6" s="9"/>
      <c r="H6" s="21" t="s">
        <v>5</v>
      </c>
      <c r="I6" s="197" t="s">
        <v>6</v>
      </c>
      <c r="J6" s="198"/>
      <c r="K6" s="199"/>
      <c r="L6" s="197" t="s">
        <v>7</v>
      </c>
      <c r="M6" s="200"/>
      <c r="N6" s="9"/>
    </row>
    <row r="7" spans="1:14" ht="14.4" x14ac:dyDescent="0.3">
      <c r="A7" s="9"/>
      <c r="B7" s="224" t="s">
        <v>8</v>
      </c>
      <c r="C7" s="225"/>
      <c r="D7" s="173">
        <v>20601136849</v>
      </c>
      <c r="E7" s="173"/>
      <c r="F7" s="174"/>
      <c r="G7" s="9"/>
      <c r="H7" s="22" t="s">
        <v>103</v>
      </c>
      <c r="I7" s="226" t="s">
        <v>104</v>
      </c>
      <c r="J7" s="227"/>
      <c r="K7" s="228"/>
      <c r="L7" s="201" t="s">
        <v>105</v>
      </c>
      <c r="M7" s="202"/>
      <c r="N7" s="9"/>
    </row>
    <row r="8" spans="1:14" ht="15" customHeight="1" x14ac:dyDescent="0.3">
      <c r="A8" s="9"/>
      <c r="B8" s="203" t="s">
        <v>10</v>
      </c>
      <c r="C8" s="204"/>
      <c r="D8" s="207" t="s">
        <v>38</v>
      </c>
      <c r="E8" s="207"/>
      <c r="F8" s="208"/>
      <c r="G8" s="9"/>
      <c r="H8" s="23" t="s">
        <v>11</v>
      </c>
      <c r="I8" s="213">
        <v>956542999</v>
      </c>
      <c r="J8" s="214"/>
      <c r="K8" s="215"/>
      <c r="L8" s="216">
        <v>9565543054</v>
      </c>
      <c r="M8" s="217"/>
      <c r="N8" s="9"/>
    </row>
    <row r="9" spans="1:14" ht="14.4" x14ac:dyDescent="0.3">
      <c r="A9" s="9"/>
      <c r="B9" s="203"/>
      <c r="C9" s="204"/>
      <c r="D9" s="209"/>
      <c r="E9" s="209"/>
      <c r="F9" s="210"/>
      <c r="G9" s="9"/>
      <c r="H9" s="23" t="s">
        <v>15</v>
      </c>
      <c r="I9" s="213" t="s">
        <v>106</v>
      </c>
      <c r="J9" s="214"/>
      <c r="K9" s="215"/>
      <c r="L9" s="216" t="s">
        <v>106</v>
      </c>
      <c r="M9" s="217"/>
      <c r="N9" s="9"/>
    </row>
    <row r="10" spans="1:14" thickBot="1" x14ac:dyDescent="0.35">
      <c r="A10" s="9"/>
      <c r="B10" s="205"/>
      <c r="C10" s="206"/>
      <c r="D10" s="211"/>
      <c r="E10" s="211"/>
      <c r="F10" s="212"/>
      <c r="G10" s="30"/>
      <c r="H10" s="24" t="s">
        <v>16</v>
      </c>
      <c r="I10" s="229" t="s">
        <v>42</v>
      </c>
      <c r="J10" s="230"/>
      <c r="K10" s="231"/>
      <c r="L10" s="218" t="s">
        <v>43</v>
      </c>
      <c r="M10" s="219"/>
      <c r="N10" s="9"/>
    </row>
    <row r="11" spans="1:14" thickBot="1" x14ac:dyDescent="0.35">
      <c r="A11" s="9"/>
      <c r="B11" s="9"/>
      <c r="C11" s="9"/>
      <c r="D11" s="9"/>
      <c r="E11" s="9"/>
      <c r="F11" s="9"/>
      <c r="G11" s="9"/>
      <c r="H11" s="9"/>
      <c r="I11" s="9"/>
      <c r="J11" s="9"/>
      <c r="K11" s="9"/>
      <c r="L11" s="9"/>
      <c r="M11" s="9"/>
      <c r="N11" s="9"/>
    </row>
    <row r="12" spans="1:14" ht="16.2" thickBot="1" x14ac:dyDescent="0.35">
      <c r="A12" s="9"/>
      <c r="B12" s="232" t="s">
        <v>107</v>
      </c>
      <c r="C12" s="233"/>
      <c r="D12" s="233"/>
      <c r="E12" s="233"/>
      <c r="F12" s="233"/>
      <c r="G12" s="233"/>
      <c r="H12" s="233"/>
      <c r="I12" s="233"/>
      <c r="J12" s="233"/>
      <c r="K12" s="234"/>
      <c r="L12" s="9"/>
      <c r="M12" s="9"/>
      <c r="N12" s="9"/>
    </row>
    <row r="13" spans="1:14" thickBot="1" x14ac:dyDescent="0.35">
      <c r="A13" s="9"/>
      <c r="B13" s="235" t="s">
        <v>108</v>
      </c>
      <c r="C13" s="236"/>
      <c r="D13" s="27" t="s">
        <v>18</v>
      </c>
      <c r="E13" s="27" t="s">
        <v>19</v>
      </c>
      <c r="F13" s="27" t="s">
        <v>109</v>
      </c>
      <c r="G13" s="27" t="s">
        <v>21</v>
      </c>
      <c r="H13" s="27" t="s">
        <v>22</v>
      </c>
      <c r="I13" s="27" t="s">
        <v>110</v>
      </c>
      <c r="J13" s="236" t="s">
        <v>111</v>
      </c>
      <c r="K13" s="237"/>
      <c r="L13" s="9"/>
      <c r="M13" s="9"/>
      <c r="N13" s="9"/>
    </row>
    <row r="14" spans="1:14" ht="14.4" x14ac:dyDescent="0.3">
      <c r="A14" s="9"/>
      <c r="B14" s="220">
        <v>1</v>
      </c>
      <c r="C14" s="221"/>
      <c r="D14" s="3" t="s">
        <v>44</v>
      </c>
      <c r="E14" s="3" t="s">
        <v>45</v>
      </c>
      <c r="F14" s="3">
        <v>24356775</v>
      </c>
      <c r="G14" s="25">
        <v>45218</v>
      </c>
      <c r="H14" s="26">
        <v>4500</v>
      </c>
      <c r="I14" s="3" t="s">
        <v>46</v>
      </c>
      <c r="J14" s="222">
        <v>2</v>
      </c>
      <c r="K14" s="223"/>
      <c r="L14" s="9"/>
      <c r="M14" s="30"/>
      <c r="N14" s="9"/>
    </row>
    <row r="15" spans="1:14" ht="14.4" x14ac:dyDescent="0.3">
      <c r="A15" s="9"/>
      <c r="B15" s="243">
        <v>2</v>
      </c>
      <c r="C15" s="244"/>
      <c r="D15" s="2" t="s">
        <v>112</v>
      </c>
      <c r="E15" s="2" t="s">
        <v>55</v>
      </c>
      <c r="F15" s="2">
        <v>10045789</v>
      </c>
      <c r="G15" s="17">
        <v>45201</v>
      </c>
      <c r="H15" s="18">
        <v>1000</v>
      </c>
      <c r="I15" s="2" t="s">
        <v>56</v>
      </c>
      <c r="J15" s="245">
        <v>1</v>
      </c>
      <c r="K15" s="246"/>
      <c r="L15" s="9"/>
      <c r="M15" s="9"/>
      <c r="N15" s="9"/>
    </row>
    <row r="16" spans="1:14" ht="14.4" x14ac:dyDescent="0.3">
      <c r="A16" s="9"/>
      <c r="B16" s="243">
        <v>3</v>
      </c>
      <c r="C16" s="244"/>
      <c r="D16" s="2" t="s">
        <v>113</v>
      </c>
      <c r="E16" s="2" t="s">
        <v>57</v>
      </c>
      <c r="F16" s="2">
        <v>645213951</v>
      </c>
      <c r="G16" s="17"/>
      <c r="H16" s="18">
        <v>6900</v>
      </c>
      <c r="I16" s="2" t="s">
        <v>56</v>
      </c>
      <c r="J16" s="245">
        <v>3</v>
      </c>
      <c r="K16" s="246"/>
      <c r="L16" s="9"/>
      <c r="M16" s="30"/>
      <c r="N16" s="9"/>
    </row>
    <row r="17" spans="1:14" ht="14.4" x14ac:dyDescent="0.3">
      <c r="A17" s="9"/>
      <c r="B17" s="247"/>
      <c r="C17" s="248"/>
      <c r="D17" s="2"/>
      <c r="E17" s="2"/>
      <c r="F17" s="2"/>
      <c r="G17" s="17"/>
      <c r="H17" s="18"/>
      <c r="I17" s="2"/>
      <c r="J17" s="245"/>
      <c r="K17" s="246"/>
      <c r="L17" s="9"/>
      <c r="M17" s="30"/>
      <c r="N17" s="9"/>
    </row>
    <row r="18" spans="1:14" thickBot="1" x14ac:dyDescent="0.35">
      <c r="A18" s="9"/>
      <c r="B18" s="238"/>
      <c r="C18" s="239"/>
      <c r="D18" s="29"/>
      <c r="E18" s="29"/>
      <c r="F18" s="29"/>
      <c r="G18" s="29"/>
      <c r="H18" s="29"/>
      <c r="I18" s="29"/>
      <c r="J18" s="240"/>
      <c r="K18" s="241"/>
      <c r="L18" s="9"/>
      <c r="M18" s="9"/>
      <c r="N18" s="9"/>
    </row>
    <row r="19" spans="1:14" ht="14.4" x14ac:dyDescent="0.3">
      <c r="A19" s="9"/>
      <c r="B19" s="9"/>
      <c r="C19" s="9"/>
      <c r="D19" s="9"/>
      <c r="E19" s="9"/>
      <c r="F19" s="9"/>
      <c r="G19" s="9"/>
      <c r="H19" s="9"/>
      <c r="I19" s="9"/>
      <c r="J19" s="9"/>
      <c r="K19" s="9"/>
      <c r="L19" s="11"/>
      <c r="M19" s="9"/>
      <c r="N19" s="9"/>
    </row>
    <row r="20" spans="1:14" ht="18.600000000000001" thickBot="1" x14ac:dyDescent="0.4">
      <c r="A20" s="9"/>
      <c r="B20" s="242" t="s">
        <v>114</v>
      </c>
      <c r="C20" s="242"/>
      <c r="D20" s="242"/>
      <c r="E20" s="242"/>
      <c r="F20" s="242"/>
      <c r="G20" s="242"/>
      <c r="H20" s="242"/>
      <c r="I20" s="242"/>
      <c r="J20" s="242"/>
      <c r="K20" s="242"/>
      <c r="L20" s="242"/>
      <c r="M20" s="242"/>
      <c r="N20" s="9"/>
    </row>
    <row r="21" spans="1:14" ht="24.6" thickBot="1" x14ac:dyDescent="0.35">
      <c r="A21" s="9"/>
      <c r="B21" s="5" t="s">
        <v>108</v>
      </c>
      <c r="C21" s="6" t="s">
        <v>115</v>
      </c>
      <c r="D21" s="6" t="s">
        <v>116</v>
      </c>
      <c r="E21" s="6" t="s">
        <v>28</v>
      </c>
      <c r="F21" s="6" t="s">
        <v>29</v>
      </c>
      <c r="G21" s="6" t="s">
        <v>30</v>
      </c>
      <c r="H21" s="6" t="s">
        <v>117</v>
      </c>
      <c r="I21" s="6" t="s">
        <v>118</v>
      </c>
      <c r="J21" s="6" t="s">
        <v>32</v>
      </c>
      <c r="K21" s="7" t="s">
        <v>119</v>
      </c>
      <c r="L21" s="8" t="s">
        <v>120</v>
      </c>
      <c r="M21" s="28" t="s">
        <v>34</v>
      </c>
      <c r="N21" s="9"/>
    </row>
    <row r="22" spans="1:14" ht="14.4" x14ac:dyDescent="0.3">
      <c r="A22" s="9"/>
      <c r="B22" s="19">
        <v>1</v>
      </c>
      <c r="C22" s="3">
        <v>45077188</v>
      </c>
      <c r="D22" s="3" t="s">
        <v>48</v>
      </c>
      <c r="E22" s="4" t="s">
        <v>49</v>
      </c>
      <c r="F22" s="4" t="s">
        <v>50</v>
      </c>
      <c r="G22" s="4" t="s">
        <v>51</v>
      </c>
      <c r="H22" s="3">
        <v>1001710091</v>
      </c>
      <c r="I22" s="3" t="s">
        <v>46</v>
      </c>
      <c r="J22" s="14">
        <v>2500</v>
      </c>
      <c r="K22" s="3" t="s">
        <v>46</v>
      </c>
      <c r="L22" s="14">
        <v>45</v>
      </c>
      <c r="M22" s="3" t="str">
        <f>IF(L22&lt;&gt;"","SOLES","")</f>
        <v>SOLES</v>
      </c>
      <c r="N22" s="9"/>
    </row>
    <row r="23" spans="1:14" ht="14.4" x14ac:dyDescent="0.3">
      <c r="A23" s="9"/>
      <c r="B23" s="20">
        <v>1</v>
      </c>
      <c r="C23" s="2">
        <v>70300329</v>
      </c>
      <c r="D23" s="3" t="s">
        <v>48</v>
      </c>
      <c r="E23" s="1" t="s">
        <v>52</v>
      </c>
      <c r="F23" s="1" t="s">
        <v>53</v>
      </c>
      <c r="G23" s="1" t="s">
        <v>54</v>
      </c>
      <c r="H23" s="2">
        <v>1007254802</v>
      </c>
      <c r="I23" s="2" t="s">
        <v>46</v>
      </c>
      <c r="J23" s="15">
        <v>2000</v>
      </c>
      <c r="K23" s="2" t="s">
        <v>46</v>
      </c>
      <c r="L23" s="15">
        <v>38</v>
      </c>
      <c r="M23" s="3" t="str">
        <f t="shared" ref="M23:M71" si="0">IF(L23&lt;&gt;"","SOLES","")</f>
        <v>SOLES</v>
      </c>
      <c r="N23" s="9"/>
    </row>
    <row r="24" spans="1:14" ht="14.4" x14ac:dyDescent="0.3">
      <c r="A24" s="9"/>
      <c r="B24" s="20">
        <v>2</v>
      </c>
      <c r="C24" s="2">
        <v>80451749</v>
      </c>
      <c r="D24" s="3" t="s">
        <v>58</v>
      </c>
      <c r="E24" s="1" t="s">
        <v>59</v>
      </c>
      <c r="F24" s="1" t="s">
        <v>60</v>
      </c>
      <c r="G24" s="1" t="s">
        <v>61</v>
      </c>
      <c r="H24" s="2">
        <v>1007214602</v>
      </c>
      <c r="I24" s="2" t="s">
        <v>56</v>
      </c>
      <c r="J24" s="15">
        <v>700</v>
      </c>
      <c r="K24" s="2" t="s">
        <v>56</v>
      </c>
      <c r="L24" s="15">
        <v>12</v>
      </c>
      <c r="M24" s="3" t="str">
        <f t="shared" si="0"/>
        <v>SOLES</v>
      </c>
      <c r="N24" s="9"/>
    </row>
    <row r="25" spans="1:14" ht="14.4" x14ac:dyDescent="0.3">
      <c r="A25" s="9"/>
      <c r="B25" s="20">
        <v>3</v>
      </c>
      <c r="C25" s="2">
        <v>51087198</v>
      </c>
      <c r="D25" s="3" t="s">
        <v>48</v>
      </c>
      <c r="E25" s="1" t="s">
        <v>50</v>
      </c>
      <c r="F25" s="1" t="s">
        <v>62</v>
      </c>
      <c r="G25" s="1" t="s">
        <v>63</v>
      </c>
      <c r="H25" s="2">
        <v>1004564802</v>
      </c>
      <c r="I25" s="2" t="s">
        <v>46</v>
      </c>
      <c r="J25" s="15">
        <v>2900</v>
      </c>
      <c r="K25" s="2" t="s">
        <v>46</v>
      </c>
      <c r="L25" s="15">
        <v>52</v>
      </c>
      <c r="M25" s="3" t="str">
        <f t="shared" si="0"/>
        <v>SOLES</v>
      </c>
      <c r="N25" s="9"/>
    </row>
    <row r="26" spans="1:14" ht="14.4" x14ac:dyDescent="0.3">
      <c r="A26" s="9"/>
      <c r="B26" s="20">
        <v>3</v>
      </c>
      <c r="C26" s="2">
        <v>73312387</v>
      </c>
      <c r="D26" s="3" t="s">
        <v>48</v>
      </c>
      <c r="E26" s="1" t="s">
        <v>64</v>
      </c>
      <c r="F26" s="1" t="s">
        <v>65</v>
      </c>
      <c r="G26" s="1" t="s">
        <v>66</v>
      </c>
      <c r="H26" s="2">
        <v>1005547802</v>
      </c>
      <c r="I26" s="2" t="s">
        <v>46</v>
      </c>
      <c r="J26" s="15">
        <v>2200</v>
      </c>
      <c r="K26" s="2" t="s">
        <v>46</v>
      </c>
      <c r="L26" s="15">
        <v>43</v>
      </c>
      <c r="M26" s="3" t="str">
        <f t="shared" si="0"/>
        <v>SOLES</v>
      </c>
      <c r="N26" s="9"/>
    </row>
    <row r="27" spans="1:14" ht="14.4" x14ac:dyDescent="0.3">
      <c r="A27" s="9"/>
      <c r="B27" s="20">
        <v>3</v>
      </c>
      <c r="C27" s="2">
        <v>55489108</v>
      </c>
      <c r="D27" s="3" t="s">
        <v>48</v>
      </c>
      <c r="E27" s="1" t="s">
        <v>67</v>
      </c>
      <c r="F27" s="1" t="s">
        <v>68</v>
      </c>
      <c r="G27" s="1" t="s">
        <v>69</v>
      </c>
      <c r="H27" s="2">
        <v>1008974802</v>
      </c>
      <c r="I27" s="2" t="s">
        <v>46</v>
      </c>
      <c r="J27" s="15">
        <v>1800</v>
      </c>
      <c r="K27" s="2" t="s">
        <v>46</v>
      </c>
      <c r="L27" s="15">
        <v>35</v>
      </c>
      <c r="M27" s="3" t="str">
        <f t="shared" si="0"/>
        <v>SOLES</v>
      </c>
      <c r="N27" s="9"/>
    </row>
    <row r="28" spans="1:14" ht="14.4" x14ac:dyDescent="0.3">
      <c r="A28" s="9"/>
      <c r="B28" s="20"/>
      <c r="C28" s="2"/>
      <c r="D28" s="3"/>
      <c r="E28" s="2"/>
      <c r="F28" s="2"/>
      <c r="G28" s="2"/>
      <c r="H28" s="2"/>
      <c r="I28" s="2"/>
      <c r="J28" s="15"/>
      <c r="K28" s="2"/>
      <c r="L28" s="15"/>
      <c r="M28" s="3" t="str">
        <f t="shared" si="0"/>
        <v/>
      </c>
      <c r="N28" s="9"/>
    </row>
    <row r="29" spans="1:14" ht="14.4" x14ac:dyDescent="0.3">
      <c r="A29" s="9"/>
      <c r="B29" s="20"/>
      <c r="C29" s="2"/>
      <c r="D29" s="3"/>
      <c r="E29" s="2"/>
      <c r="F29" s="2"/>
      <c r="G29" s="2"/>
      <c r="H29" s="2"/>
      <c r="I29" s="2"/>
      <c r="J29" s="15"/>
      <c r="K29" s="2"/>
      <c r="L29" s="15"/>
      <c r="M29" s="3" t="str">
        <f t="shared" si="0"/>
        <v/>
      </c>
      <c r="N29" s="9"/>
    </row>
    <row r="30" spans="1:14" ht="14.4" x14ac:dyDescent="0.3">
      <c r="A30" s="9"/>
      <c r="B30" s="20"/>
      <c r="C30" s="2"/>
      <c r="D30" s="3"/>
      <c r="E30" s="2"/>
      <c r="F30" s="2"/>
      <c r="G30" s="2"/>
      <c r="H30" s="2"/>
      <c r="I30" s="2"/>
      <c r="J30" s="15"/>
      <c r="K30" s="2"/>
      <c r="L30" s="15"/>
      <c r="M30" s="3" t="str">
        <f t="shared" si="0"/>
        <v/>
      </c>
      <c r="N30" s="9"/>
    </row>
    <row r="31" spans="1:14" ht="14.4" x14ac:dyDescent="0.3">
      <c r="A31" s="9"/>
      <c r="B31" s="20"/>
      <c r="C31" s="2"/>
      <c r="D31" s="3"/>
      <c r="E31" s="2"/>
      <c r="F31" s="2"/>
      <c r="G31" s="2"/>
      <c r="H31" s="2"/>
      <c r="I31" s="2"/>
      <c r="J31" s="15"/>
      <c r="K31" s="2"/>
      <c r="L31" s="15"/>
      <c r="M31" s="3" t="str">
        <f t="shared" si="0"/>
        <v/>
      </c>
      <c r="N31" s="9"/>
    </row>
    <row r="32" spans="1:14" ht="14.4" x14ac:dyDescent="0.3">
      <c r="A32" s="9"/>
      <c r="B32" s="20"/>
      <c r="C32" s="2"/>
      <c r="D32" s="3"/>
      <c r="E32" s="2"/>
      <c r="F32" s="2"/>
      <c r="G32" s="2"/>
      <c r="H32" s="2"/>
      <c r="I32" s="2"/>
      <c r="J32" s="15"/>
      <c r="K32" s="2"/>
      <c r="L32" s="15"/>
      <c r="M32" s="3" t="str">
        <f t="shared" si="0"/>
        <v/>
      </c>
      <c r="N32" s="9"/>
    </row>
    <row r="33" spans="1:14" ht="14.4" x14ac:dyDescent="0.3">
      <c r="A33" s="9"/>
      <c r="B33" s="20"/>
      <c r="C33" s="2"/>
      <c r="D33" s="3"/>
      <c r="E33" s="2"/>
      <c r="F33" s="2"/>
      <c r="G33" s="2"/>
      <c r="H33" s="2"/>
      <c r="I33" s="2"/>
      <c r="J33" s="15"/>
      <c r="K33" s="2"/>
      <c r="L33" s="15"/>
      <c r="M33" s="3" t="str">
        <f t="shared" si="0"/>
        <v/>
      </c>
      <c r="N33" s="9"/>
    </row>
    <row r="34" spans="1:14" ht="14.4" x14ac:dyDescent="0.3">
      <c r="A34" s="9"/>
      <c r="B34" s="20"/>
      <c r="C34" s="2"/>
      <c r="D34" s="3"/>
      <c r="E34" s="2"/>
      <c r="F34" s="2"/>
      <c r="G34" s="2"/>
      <c r="H34" s="2"/>
      <c r="I34" s="2"/>
      <c r="J34" s="15"/>
      <c r="K34" s="2"/>
      <c r="L34" s="15"/>
      <c r="M34" s="3" t="str">
        <f t="shared" si="0"/>
        <v/>
      </c>
      <c r="N34" s="9"/>
    </row>
    <row r="35" spans="1:14" ht="14.4" x14ac:dyDescent="0.3">
      <c r="A35" s="9"/>
      <c r="B35" s="20"/>
      <c r="C35" s="2"/>
      <c r="D35" s="3"/>
      <c r="E35" s="2"/>
      <c r="F35" s="2"/>
      <c r="G35" s="2"/>
      <c r="H35" s="2"/>
      <c r="I35" s="2"/>
      <c r="J35" s="15"/>
      <c r="K35" s="2"/>
      <c r="L35" s="15"/>
      <c r="M35" s="3" t="str">
        <f t="shared" si="0"/>
        <v/>
      </c>
      <c r="N35" s="9"/>
    </row>
    <row r="36" spans="1:14" ht="14.4" x14ac:dyDescent="0.3">
      <c r="A36" s="9"/>
      <c r="B36" s="20"/>
      <c r="C36" s="2"/>
      <c r="D36" s="3"/>
      <c r="E36" s="2"/>
      <c r="F36" s="2"/>
      <c r="G36" s="2"/>
      <c r="H36" s="2"/>
      <c r="I36" s="2"/>
      <c r="J36" s="15"/>
      <c r="K36" s="2"/>
      <c r="L36" s="15"/>
      <c r="M36" s="3" t="str">
        <f t="shared" si="0"/>
        <v/>
      </c>
      <c r="N36" s="9"/>
    </row>
    <row r="37" spans="1:14" ht="14.4" x14ac:dyDescent="0.3">
      <c r="A37" s="9"/>
      <c r="B37" s="20"/>
      <c r="C37" s="2"/>
      <c r="D37" s="3"/>
      <c r="E37" s="2"/>
      <c r="F37" s="2"/>
      <c r="G37" s="2"/>
      <c r="H37" s="2"/>
      <c r="I37" s="2"/>
      <c r="J37" s="15"/>
      <c r="K37" s="2"/>
      <c r="L37" s="15"/>
      <c r="M37" s="3" t="str">
        <f t="shared" si="0"/>
        <v/>
      </c>
      <c r="N37" s="9"/>
    </row>
    <row r="38" spans="1:14" ht="14.4" x14ac:dyDescent="0.3">
      <c r="A38" s="9"/>
      <c r="B38" s="20"/>
      <c r="C38" s="2"/>
      <c r="D38" s="3"/>
      <c r="E38" s="2"/>
      <c r="F38" s="2"/>
      <c r="G38" s="2"/>
      <c r="H38" s="2"/>
      <c r="I38" s="2"/>
      <c r="J38" s="15"/>
      <c r="K38" s="2"/>
      <c r="L38" s="15"/>
      <c r="M38" s="3" t="str">
        <f t="shared" si="0"/>
        <v/>
      </c>
      <c r="N38" s="9"/>
    </row>
    <row r="39" spans="1:14" ht="14.4" x14ac:dyDescent="0.3">
      <c r="A39" s="9"/>
      <c r="B39" s="20"/>
      <c r="C39" s="2"/>
      <c r="D39" s="3"/>
      <c r="E39" s="2"/>
      <c r="F39" s="2"/>
      <c r="G39" s="2"/>
      <c r="H39" s="2"/>
      <c r="I39" s="2"/>
      <c r="J39" s="15"/>
      <c r="K39" s="2"/>
      <c r="L39" s="15"/>
      <c r="M39" s="3" t="str">
        <f t="shared" si="0"/>
        <v/>
      </c>
      <c r="N39" s="9"/>
    </row>
    <row r="40" spans="1:14" ht="14.4" x14ac:dyDescent="0.3">
      <c r="A40" s="9"/>
      <c r="B40" s="20"/>
      <c r="C40" s="2"/>
      <c r="D40" s="3"/>
      <c r="E40" s="2"/>
      <c r="F40" s="2"/>
      <c r="G40" s="2"/>
      <c r="H40" s="2"/>
      <c r="I40" s="2"/>
      <c r="J40" s="15"/>
      <c r="K40" s="2"/>
      <c r="L40" s="15"/>
      <c r="M40" s="3" t="str">
        <f t="shared" si="0"/>
        <v/>
      </c>
      <c r="N40" s="9"/>
    </row>
    <row r="41" spans="1:14" ht="14.4" x14ac:dyDescent="0.3">
      <c r="A41" s="9"/>
      <c r="B41" s="20"/>
      <c r="C41" s="2"/>
      <c r="D41" s="3"/>
      <c r="E41" s="2"/>
      <c r="F41" s="2"/>
      <c r="G41" s="2"/>
      <c r="H41" s="2"/>
      <c r="I41" s="2"/>
      <c r="J41" s="15"/>
      <c r="K41" s="2"/>
      <c r="L41" s="15"/>
      <c r="M41" s="3" t="str">
        <f t="shared" si="0"/>
        <v/>
      </c>
      <c r="N41" s="9"/>
    </row>
    <row r="42" spans="1:14" ht="14.4" x14ac:dyDescent="0.3">
      <c r="A42" s="9"/>
      <c r="B42" s="20"/>
      <c r="C42" s="2"/>
      <c r="D42" s="3"/>
      <c r="E42" s="2"/>
      <c r="F42" s="2"/>
      <c r="G42" s="2"/>
      <c r="H42" s="2"/>
      <c r="I42" s="2"/>
      <c r="J42" s="15"/>
      <c r="K42" s="2"/>
      <c r="L42" s="15"/>
      <c r="M42" s="3" t="str">
        <f t="shared" si="0"/>
        <v/>
      </c>
      <c r="N42" s="9"/>
    </row>
    <row r="43" spans="1:14" ht="14.4" x14ac:dyDescent="0.3">
      <c r="A43" s="9"/>
      <c r="B43" s="20"/>
      <c r="C43" s="2"/>
      <c r="D43" s="3"/>
      <c r="E43" s="2"/>
      <c r="F43" s="2"/>
      <c r="G43" s="2"/>
      <c r="H43" s="2"/>
      <c r="I43" s="2"/>
      <c r="J43" s="15"/>
      <c r="K43" s="2"/>
      <c r="L43" s="15"/>
      <c r="M43" s="3" t="str">
        <f t="shared" si="0"/>
        <v/>
      </c>
      <c r="N43" s="9"/>
    </row>
    <row r="44" spans="1:14" ht="14.4" x14ac:dyDescent="0.3">
      <c r="A44" s="9"/>
      <c r="B44" s="20"/>
      <c r="C44" s="2"/>
      <c r="D44" s="3"/>
      <c r="E44" s="2"/>
      <c r="F44" s="2"/>
      <c r="G44" s="2"/>
      <c r="H44" s="2"/>
      <c r="I44" s="2"/>
      <c r="J44" s="15"/>
      <c r="K44" s="2"/>
      <c r="L44" s="15"/>
      <c r="M44" s="3" t="str">
        <f t="shared" si="0"/>
        <v/>
      </c>
      <c r="N44" s="9"/>
    </row>
    <row r="45" spans="1:14" ht="14.4" x14ac:dyDescent="0.3">
      <c r="A45" s="9"/>
      <c r="B45" s="20"/>
      <c r="C45" s="2"/>
      <c r="D45" s="3"/>
      <c r="E45" s="2"/>
      <c r="F45" s="2"/>
      <c r="G45" s="2"/>
      <c r="H45" s="2"/>
      <c r="I45" s="2"/>
      <c r="J45" s="15"/>
      <c r="K45" s="2"/>
      <c r="L45" s="15"/>
      <c r="M45" s="3" t="str">
        <f t="shared" si="0"/>
        <v/>
      </c>
      <c r="N45" s="9"/>
    </row>
    <row r="46" spans="1:14" ht="14.4" x14ac:dyDescent="0.3">
      <c r="A46" s="9"/>
      <c r="B46" s="20"/>
      <c r="C46" s="2"/>
      <c r="D46" s="3"/>
      <c r="E46" s="2"/>
      <c r="F46" s="2"/>
      <c r="G46" s="2"/>
      <c r="H46" s="2"/>
      <c r="I46" s="2"/>
      <c r="J46" s="15"/>
      <c r="K46" s="2"/>
      <c r="L46" s="15"/>
      <c r="M46" s="3" t="str">
        <f t="shared" si="0"/>
        <v/>
      </c>
      <c r="N46" s="9"/>
    </row>
    <row r="47" spans="1:14" ht="14.4" x14ac:dyDescent="0.3">
      <c r="A47" s="9"/>
      <c r="B47" s="20"/>
      <c r="C47" s="2"/>
      <c r="D47" s="3"/>
      <c r="E47" s="2"/>
      <c r="F47" s="2"/>
      <c r="G47" s="2"/>
      <c r="H47" s="2"/>
      <c r="I47" s="2"/>
      <c r="J47" s="15"/>
      <c r="K47" s="2"/>
      <c r="L47" s="15"/>
      <c r="M47" s="3" t="str">
        <f t="shared" si="0"/>
        <v/>
      </c>
      <c r="N47" s="9"/>
    </row>
    <row r="48" spans="1:14" ht="14.4" x14ac:dyDescent="0.3">
      <c r="A48" s="9"/>
      <c r="B48" s="20"/>
      <c r="C48" s="2"/>
      <c r="D48" s="3"/>
      <c r="E48" s="2"/>
      <c r="F48" s="2"/>
      <c r="G48" s="2"/>
      <c r="H48" s="2"/>
      <c r="I48" s="2"/>
      <c r="J48" s="15"/>
      <c r="K48" s="2"/>
      <c r="L48" s="15"/>
      <c r="M48" s="3" t="str">
        <f t="shared" si="0"/>
        <v/>
      </c>
      <c r="N48" s="9"/>
    </row>
    <row r="49" spans="1:14" ht="14.4" x14ac:dyDescent="0.3">
      <c r="A49" s="9"/>
      <c r="B49" s="20"/>
      <c r="C49" s="2"/>
      <c r="D49" s="3"/>
      <c r="E49" s="2"/>
      <c r="F49" s="2"/>
      <c r="G49" s="2"/>
      <c r="H49" s="2"/>
      <c r="I49" s="2"/>
      <c r="J49" s="15"/>
      <c r="K49" s="2"/>
      <c r="L49" s="15"/>
      <c r="M49" s="3" t="str">
        <f t="shared" si="0"/>
        <v/>
      </c>
      <c r="N49" s="9"/>
    </row>
    <row r="50" spans="1:14" ht="14.4" x14ac:dyDescent="0.3">
      <c r="A50" s="9"/>
      <c r="B50" s="20"/>
      <c r="C50" s="2"/>
      <c r="D50" s="3"/>
      <c r="E50" s="2"/>
      <c r="F50" s="2"/>
      <c r="G50" s="2"/>
      <c r="H50" s="2"/>
      <c r="I50" s="2"/>
      <c r="J50" s="15"/>
      <c r="K50" s="2"/>
      <c r="L50" s="15"/>
      <c r="M50" s="3" t="str">
        <f t="shared" si="0"/>
        <v/>
      </c>
      <c r="N50" s="9"/>
    </row>
    <row r="51" spans="1:14" ht="14.4" x14ac:dyDescent="0.3">
      <c r="A51" s="9"/>
      <c r="B51" s="20"/>
      <c r="C51" s="2"/>
      <c r="D51" s="3"/>
      <c r="E51" s="2"/>
      <c r="F51" s="2"/>
      <c r="G51" s="2"/>
      <c r="H51" s="2"/>
      <c r="I51" s="2"/>
      <c r="J51" s="15"/>
      <c r="K51" s="2"/>
      <c r="L51" s="15"/>
      <c r="M51" s="3" t="str">
        <f t="shared" si="0"/>
        <v/>
      </c>
      <c r="N51" s="9"/>
    </row>
    <row r="52" spans="1:14" ht="14.4" x14ac:dyDescent="0.3">
      <c r="A52" s="9"/>
      <c r="B52" s="20"/>
      <c r="C52" s="2"/>
      <c r="D52" s="3"/>
      <c r="E52" s="2"/>
      <c r="F52" s="2"/>
      <c r="G52" s="2"/>
      <c r="H52" s="2"/>
      <c r="I52" s="2"/>
      <c r="J52" s="15"/>
      <c r="K52" s="2"/>
      <c r="L52" s="15"/>
      <c r="M52" s="3" t="str">
        <f t="shared" si="0"/>
        <v/>
      </c>
      <c r="N52" s="9"/>
    </row>
    <row r="53" spans="1:14" ht="14.4" x14ac:dyDescent="0.3">
      <c r="A53" s="9"/>
      <c r="B53" s="20"/>
      <c r="C53" s="2"/>
      <c r="D53" s="3"/>
      <c r="E53" s="2"/>
      <c r="F53" s="2"/>
      <c r="G53" s="2"/>
      <c r="H53" s="2"/>
      <c r="I53" s="2"/>
      <c r="J53" s="15"/>
      <c r="K53" s="2"/>
      <c r="L53" s="15"/>
      <c r="M53" s="3" t="str">
        <f t="shared" si="0"/>
        <v/>
      </c>
      <c r="N53" s="9"/>
    </row>
    <row r="54" spans="1:14" ht="14.4" x14ac:dyDescent="0.3">
      <c r="A54" s="9"/>
      <c r="B54" s="20"/>
      <c r="C54" s="2"/>
      <c r="D54" s="3"/>
      <c r="E54" s="2"/>
      <c r="F54" s="2"/>
      <c r="G54" s="2"/>
      <c r="H54" s="2"/>
      <c r="I54" s="2"/>
      <c r="J54" s="15"/>
      <c r="K54" s="2"/>
      <c r="L54" s="15"/>
      <c r="M54" s="3" t="str">
        <f t="shared" si="0"/>
        <v/>
      </c>
      <c r="N54" s="9"/>
    </row>
    <row r="55" spans="1:14" ht="14.4" x14ac:dyDescent="0.3">
      <c r="A55" s="9"/>
      <c r="B55" s="20"/>
      <c r="C55" s="2"/>
      <c r="D55" s="3"/>
      <c r="E55" s="2"/>
      <c r="F55" s="2"/>
      <c r="G55" s="2"/>
      <c r="H55" s="2"/>
      <c r="I55" s="2"/>
      <c r="J55" s="15"/>
      <c r="K55" s="2"/>
      <c r="L55" s="15"/>
      <c r="M55" s="3" t="str">
        <f t="shared" si="0"/>
        <v/>
      </c>
      <c r="N55" s="9"/>
    </row>
    <row r="56" spans="1:14" ht="14.4" x14ac:dyDescent="0.3">
      <c r="A56" s="9"/>
      <c r="B56" s="20"/>
      <c r="C56" s="2"/>
      <c r="D56" s="3"/>
      <c r="E56" s="2"/>
      <c r="F56" s="2"/>
      <c r="G56" s="2"/>
      <c r="H56" s="2"/>
      <c r="I56" s="2"/>
      <c r="J56" s="15"/>
      <c r="K56" s="2"/>
      <c r="L56" s="15"/>
      <c r="M56" s="3" t="str">
        <f t="shared" si="0"/>
        <v/>
      </c>
      <c r="N56" s="9"/>
    </row>
    <row r="57" spans="1:14" ht="14.4" x14ac:dyDescent="0.3">
      <c r="A57" s="9"/>
      <c r="B57" s="20"/>
      <c r="C57" s="2"/>
      <c r="D57" s="3"/>
      <c r="E57" s="2"/>
      <c r="F57" s="2"/>
      <c r="G57" s="2"/>
      <c r="H57" s="2"/>
      <c r="I57" s="2"/>
      <c r="J57" s="15"/>
      <c r="K57" s="2"/>
      <c r="L57" s="15"/>
      <c r="M57" s="3" t="str">
        <f t="shared" si="0"/>
        <v/>
      </c>
      <c r="N57" s="9"/>
    </row>
    <row r="58" spans="1:14" ht="14.4" x14ac:dyDescent="0.3">
      <c r="A58" s="9"/>
      <c r="B58" s="20"/>
      <c r="C58" s="2"/>
      <c r="D58" s="3"/>
      <c r="E58" s="2"/>
      <c r="F58" s="2"/>
      <c r="G58" s="2"/>
      <c r="H58" s="2"/>
      <c r="I58" s="2"/>
      <c r="J58" s="15"/>
      <c r="K58" s="2"/>
      <c r="L58" s="15"/>
      <c r="M58" s="3" t="str">
        <f t="shared" si="0"/>
        <v/>
      </c>
      <c r="N58" s="9"/>
    </row>
    <row r="59" spans="1:14" ht="14.4" x14ac:dyDescent="0.3">
      <c r="A59" s="9"/>
      <c r="B59" s="20"/>
      <c r="C59" s="2"/>
      <c r="D59" s="3"/>
      <c r="E59" s="2"/>
      <c r="F59" s="2"/>
      <c r="G59" s="2"/>
      <c r="H59" s="2"/>
      <c r="I59" s="2"/>
      <c r="J59" s="15"/>
      <c r="K59" s="2"/>
      <c r="L59" s="15"/>
      <c r="M59" s="3" t="str">
        <f t="shared" si="0"/>
        <v/>
      </c>
      <c r="N59" s="9"/>
    </row>
    <row r="60" spans="1:14" ht="14.4" x14ac:dyDescent="0.3">
      <c r="A60" s="9"/>
      <c r="B60" s="20"/>
      <c r="C60" s="2"/>
      <c r="D60" s="3"/>
      <c r="E60" s="2"/>
      <c r="F60" s="2"/>
      <c r="G60" s="2"/>
      <c r="H60" s="2"/>
      <c r="I60" s="2"/>
      <c r="J60" s="15"/>
      <c r="K60" s="2"/>
      <c r="L60" s="15"/>
      <c r="M60" s="3" t="str">
        <f t="shared" si="0"/>
        <v/>
      </c>
      <c r="N60" s="9"/>
    </row>
    <row r="61" spans="1:14" ht="14.4" x14ac:dyDescent="0.3">
      <c r="A61" s="9"/>
      <c r="B61" s="20"/>
      <c r="C61" s="2"/>
      <c r="D61" s="3"/>
      <c r="E61" s="2"/>
      <c r="F61" s="2"/>
      <c r="G61" s="2"/>
      <c r="H61" s="2"/>
      <c r="I61" s="2"/>
      <c r="J61" s="15"/>
      <c r="K61" s="2"/>
      <c r="L61" s="15"/>
      <c r="M61" s="3" t="str">
        <f t="shared" si="0"/>
        <v/>
      </c>
      <c r="N61" s="9"/>
    </row>
    <row r="62" spans="1:14" ht="14.4" x14ac:dyDescent="0.3">
      <c r="A62" s="9"/>
      <c r="B62" s="20"/>
      <c r="C62" s="2"/>
      <c r="D62" s="3"/>
      <c r="E62" s="2"/>
      <c r="F62" s="2"/>
      <c r="G62" s="2"/>
      <c r="H62" s="2"/>
      <c r="I62" s="2"/>
      <c r="J62" s="15"/>
      <c r="K62" s="2"/>
      <c r="L62" s="15"/>
      <c r="M62" s="3" t="str">
        <f t="shared" si="0"/>
        <v/>
      </c>
      <c r="N62" s="9"/>
    </row>
    <row r="63" spans="1:14" ht="14.4" x14ac:dyDescent="0.3">
      <c r="A63" s="9"/>
      <c r="B63" s="20"/>
      <c r="C63" s="2"/>
      <c r="D63" s="3"/>
      <c r="E63" s="2"/>
      <c r="F63" s="2"/>
      <c r="G63" s="2"/>
      <c r="H63" s="2"/>
      <c r="I63" s="2"/>
      <c r="J63" s="15"/>
      <c r="K63" s="2"/>
      <c r="L63" s="15"/>
      <c r="M63" s="3" t="str">
        <f t="shared" si="0"/>
        <v/>
      </c>
      <c r="N63" s="9"/>
    </row>
    <row r="64" spans="1:14" ht="14.4" x14ac:dyDescent="0.3">
      <c r="A64" s="9"/>
      <c r="B64" s="20"/>
      <c r="C64" s="2"/>
      <c r="D64" s="3"/>
      <c r="E64" s="2"/>
      <c r="F64" s="2"/>
      <c r="G64" s="2"/>
      <c r="H64" s="2"/>
      <c r="I64" s="2"/>
      <c r="J64" s="15"/>
      <c r="K64" s="2"/>
      <c r="L64" s="15"/>
      <c r="M64" s="3" t="str">
        <f t="shared" si="0"/>
        <v/>
      </c>
      <c r="N64" s="9"/>
    </row>
    <row r="65" spans="1:14" ht="14.4" x14ac:dyDescent="0.3">
      <c r="A65" s="9"/>
      <c r="B65" s="20"/>
      <c r="C65" s="2"/>
      <c r="D65" s="3"/>
      <c r="E65" s="2"/>
      <c r="F65" s="2"/>
      <c r="G65" s="2"/>
      <c r="H65" s="2"/>
      <c r="I65" s="2"/>
      <c r="J65" s="15"/>
      <c r="K65" s="2"/>
      <c r="L65" s="15"/>
      <c r="M65" s="3" t="str">
        <f t="shared" si="0"/>
        <v/>
      </c>
      <c r="N65" s="9"/>
    </row>
    <row r="66" spans="1:14" ht="14.4" x14ac:dyDescent="0.3">
      <c r="A66" s="9"/>
      <c r="B66" s="20"/>
      <c r="C66" s="2"/>
      <c r="D66" s="3"/>
      <c r="E66" s="2"/>
      <c r="F66" s="2"/>
      <c r="G66" s="2"/>
      <c r="H66" s="2"/>
      <c r="I66" s="2"/>
      <c r="J66" s="15"/>
      <c r="K66" s="2"/>
      <c r="L66" s="15"/>
      <c r="M66" s="3" t="str">
        <f t="shared" si="0"/>
        <v/>
      </c>
      <c r="N66" s="9"/>
    </row>
    <row r="67" spans="1:14" ht="14.4" x14ac:dyDescent="0.3">
      <c r="A67" s="9"/>
      <c r="B67" s="20"/>
      <c r="C67" s="2"/>
      <c r="D67" s="3"/>
      <c r="E67" s="2"/>
      <c r="F67" s="2"/>
      <c r="G67" s="2"/>
      <c r="H67" s="2"/>
      <c r="I67" s="2"/>
      <c r="J67" s="15"/>
      <c r="K67" s="2"/>
      <c r="L67" s="15"/>
      <c r="M67" s="3" t="str">
        <f t="shared" si="0"/>
        <v/>
      </c>
      <c r="N67" s="9"/>
    </row>
    <row r="68" spans="1:14" ht="14.4" x14ac:dyDescent="0.3">
      <c r="A68" s="9"/>
      <c r="B68" s="20"/>
      <c r="C68" s="2"/>
      <c r="D68" s="3"/>
      <c r="E68" s="2"/>
      <c r="F68" s="2"/>
      <c r="G68" s="2"/>
      <c r="H68" s="2"/>
      <c r="I68" s="2"/>
      <c r="J68" s="15"/>
      <c r="K68" s="2"/>
      <c r="L68" s="15"/>
      <c r="M68" s="3" t="str">
        <f t="shared" si="0"/>
        <v/>
      </c>
      <c r="N68" s="9"/>
    </row>
    <row r="69" spans="1:14" ht="14.4" x14ac:dyDescent="0.3">
      <c r="A69" s="9"/>
      <c r="B69" s="20"/>
      <c r="C69" s="2"/>
      <c r="D69" s="3"/>
      <c r="E69" s="2"/>
      <c r="F69" s="2"/>
      <c r="G69" s="2"/>
      <c r="H69" s="2"/>
      <c r="I69" s="2"/>
      <c r="J69" s="15"/>
      <c r="K69" s="2"/>
      <c r="L69" s="15"/>
      <c r="M69" s="3" t="str">
        <f t="shared" si="0"/>
        <v/>
      </c>
      <c r="N69" s="9"/>
    </row>
    <row r="70" spans="1:14" ht="14.4" x14ac:dyDescent="0.3">
      <c r="A70" s="9"/>
      <c r="B70" s="20"/>
      <c r="C70" s="2"/>
      <c r="D70" s="3"/>
      <c r="E70" s="2"/>
      <c r="F70" s="2"/>
      <c r="G70" s="2"/>
      <c r="H70" s="2"/>
      <c r="I70" s="2"/>
      <c r="J70" s="15"/>
      <c r="K70" s="2"/>
      <c r="L70" s="15"/>
      <c r="M70" s="3" t="str">
        <f t="shared" si="0"/>
        <v/>
      </c>
      <c r="N70" s="9"/>
    </row>
    <row r="71" spans="1:14" ht="14.4" x14ac:dyDescent="0.3">
      <c r="A71" s="9"/>
      <c r="B71" s="20"/>
      <c r="C71" s="13"/>
      <c r="D71" s="3"/>
      <c r="E71" s="13"/>
      <c r="F71" s="13"/>
      <c r="G71" s="13"/>
      <c r="H71" s="13"/>
      <c r="I71" s="2"/>
      <c r="J71" s="16"/>
      <c r="K71" s="2"/>
      <c r="L71" s="16"/>
      <c r="M71" s="3" t="str">
        <f t="shared" si="0"/>
        <v/>
      </c>
      <c r="N71" s="9"/>
    </row>
    <row r="72" spans="1:14" s="9" customFormat="1" ht="14.4" x14ac:dyDescent="0.3"/>
  </sheetData>
  <mergeCells count="33">
    <mergeCell ref="B18:C18"/>
    <mergeCell ref="J18:K18"/>
    <mergeCell ref="B20:M20"/>
    <mergeCell ref="B15:C15"/>
    <mergeCell ref="J15:K15"/>
    <mergeCell ref="B16:C16"/>
    <mergeCell ref="J16:K16"/>
    <mergeCell ref="B17:C17"/>
    <mergeCell ref="J17:K17"/>
    <mergeCell ref="B14:C14"/>
    <mergeCell ref="J14:K14"/>
    <mergeCell ref="B7:C7"/>
    <mergeCell ref="D7:F7"/>
    <mergeCell ref="I7:K7"/>
    <mergeCell ref="I10:K10"/>
    <mergeCell ref="B12:K12"/>
    <mergeCell ref="B13:C13"/>
    <mergeCell ref="J13:K13"/>
    <mergeCell ref="L7:M7"/>
    <mergeCell ref="B8:C10"/>
    <mergeCell ref="D8:F10"/>
    <mergeCell ref="I8:K8"/>
    <mergeCell ref="L8:M8"/>
    <mergeCell ref="I9:K9"/>
    <mergeCell ref="L9:M9"/>
    <mergeCell ref="L10:M10"/>
    <mergeCell ref="D1:K3"/>
    <mergeCell ref="B5:F5"/>
    <mergeCell ref="H5:M5"/>
    <mergeCell ref="B6:C6"/>
    <mergeCell ref="D6:F6"/>
    <mergeCell ref="I6:K6"/>
    <mergeCell ref="L6:M6"/>
  </mergeCells>
  <dataValidations count="8">
    <dataValidation type="date" operator="lessThanOrEqual" allowBlank="1" showInputMessage="1" showErrorMessage="1" errorTitle="Fecha de Operación Errónea" error="Ha ingresado una fecha mayor a la actual. Debe ingresar fecha de hoy o anterior." promptTitle="Fecha de Operación" prompt="Se debe ingresar la fecha en la que se realizó la operación. Se debe ingresar en formato dd/mm/aaaa. La fecha no puede ser mayor a la actual." sqref="G14" xr:uid="{596546FB-8998-42C8-9BF8-049191573A1B}">
      <formula1>G10</formula1>
    </dataValidation>
    <dataValidation type="whole" allowBlank="1" showInputMessage="1" showErrorMessage="1" errorTitle="N° Movimiento Erróneo" error="Número ingresado no corresponde, acá debe ingresar sólo el número 3" promptTitle="Movimiento N° 3" prompt="Se debe usar sólo si hay 3 o más voucher adjuntos a la Instrucción de Abono CTS. De ocuparse, en esta celda sólo se debe ingresar el número 3." sqref="B16:C16" xr:uid="{D1E90A35-0899-435B-A238-9C31C80A8E83}">
      <formula1>3</formula1>
      <formula2>3</formula2>
    </dataValidation>
    <dataValidation type="whole" allowBlank="1" showInputMessage="1" showErrorMessage="1" errorTitle="N° Movimiento Erróneo" error="Número ingresado no corresponde, acá se debe dejar vacío o se debe ingresar sólo el número 2." promptTitle="Movimiento N° 2" prompt="Se debe usar sólo si hay 2 o más voucher adjuntos a la Instrucción de Abono CTS. De ocuparse, en esta celda sólo se debe ingresar el número 2." sqref="B15:C15" xr:uid="{A6BCFB56-EF43-4380-BAE9-8598CDE06089}">
      <formula1>2</formula1>
      <formula2>2</formula2>
    </dataValidation>
    <dataValidation type="whole" allowBlank="1" showInputMessage="1" showErrorMessage="1" errorTitle="N° Movimiento Erróneo" error="Número ingresado no corresponde, acá debe ingresar sólo el número 1" promptTitle="Movimiento N° 1" prompt="Siempre se debe colocar el 1, ya que cada vez que se instruya un Abono CTS, simpre habrá por lo menos un voucher de abono. En esta celda no se puede ingresar otro número" sqref="B14:C14" xr:uid="{8EDAD9B2-E782-4A93-9861-92C257FB9632}">
      <formula1>1</formula1>
      <formula2>1</formula2>
    </dataValidation>
    <dataValidation type="list" allowBlank="1" showInputMessage="1" showErrorMessage="1" sqref="E14:E17" xr:uid="{718589EA-4153-475D-AB3E-B00C116C961C}">
      <formula1>Origen</formula1>
    </dataValidation>
    <dataValidation type="list" allowBlank="1" showInputMessage="1" showErrorMessage="1" sqref="D22:D71" xr:uid="{075BB462-333E-4CAA-91DF-5481BE793DE4}">
      <formula1>TipoDocIden</formula1>
    </dataValidation>
    <dataValidation type="list" allowBlank="1" showInputMessage="1" showErrorMessage="1" sqref="I14:I17 K22:K71" xr:uid="{2DE77462-628D-43CA-97AD-60F3667C1287}">
      <formula1>MonedaCTS</formula1>
    </dataValidation>
    <dataValidation type="list" allowBlank="1" showInputMessage="1" showErrorMessage="1" sqref="I22:I71" xr:uid="{7C3F22BB-1BFB-47B3-9897-3F0D489C629D}">
      <formula1>Moneda</formula1>
    </dataValidation>
  </dataValidations>
  <hyperlinks>
    <hyperlink ref="I10" r:id="rId1" xr:uid="{893ADEAA-5F31-4474-93B0-500BDB254832}"/>
    <hyperlink ref="L10" r:id="rId2" xr:uid="{335F220D-341D-400A-862C-08F997C90EB1}"/>
  </hyperlinks>
  <pageMargins left="0.7" right="0.7" top="0.75" bottom="0.75" header="0.3" footer="0.3"/>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53D1E-A0C2-419E-9631-CDEE878458C8}">
  <dimension ref="A1:E4"/>
  <sheetViews>
    <sheetView workbookViewId="0">
      <selection activeCell="I36" sqref="I36"/>
    </sheetView>
  </sheetViews>
  <sheetFormatPr baseColWidth="10" defaultColWidth="11.44140625" defaultRowHeight="14.4" x14ac:dyDescent="0.3"/>
  <cols>
    <col min="1" max="1" width="28.5546875" bestFit="1" customWidth="1"/>
    <col min="2" max="2" width="3" customWidth="1"/>
    <col min="3" max="3" width="18.6640625" bestFit="1" customWidth="1"/>
    <col min="4" max="4" width="3.5546875" customWidth="1"/>
    <col min="5" max="5" width="16.6640625" bestFit="1" customWidth="1"/>
  </cols>
  <sheetData>
    <row r="1" spans="1:5" x14ac:dyDescent="0.3">
      <c r="A1" t="s">
        <v>121</v>
      </c>
      <c r="C1" t="s">
        <v>122</v>
      </c>
      <c r="E1" t="s">
        <v>19</v>
      </c>
    </row>
    <row r="2" spans="1:5" x14ac:dyDescent="0.3">
      <c r="A2" t="s">
        <v>48</v>
      </c>
      <c r="C2" t="s">
        <v>46</v>
      </c>
      <c r="E2" t="s">
        <v>55</v>
      </c>
    </row>
    <row r="3" spans="1:5" x14ac:dyDescent="0.3">
      <c r="A3" t="s">
        <v>58</v>
      </c>
      <c r="C3" t="s">
        <v>56</v>
      </c>
      <c r="E3" t="s">
        <v>45</v>
      </c>
    </row>
    <row r="4" spans="1:5" x14ac:dyDescent="0.3">
      <c r="E4" t="s">
        <v>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Q R B K V 2 W 9 1 B a j A A A A 9 g A A A B I A H A B D b 2 5 m a W c v U G F j a 2 F n Z S 5 4 b W w g o h g A K K A U A A A A A A A A A A A A A A A A A A A A A A A A A A A A h Y + x D o I w F E V / h X S n L c / F k E c d W C E x M T G u T a n Q C M X Q Y v k 3 B z / J X x C j q J v j P f c M 9 9 6 v N 9 x M X R t d 9 O B M b z O S U E 4 i b V V f G V t n Z P T H e E 0 2 A r d S n W S t o 1 m 2 L p 1 c l Z H G + 3 P K W A i B h h X t h 5 o B 5 w k 7 l M V O N b q T 5 C O b / 3 J s r P P S K k 0 E 7 l 9 j B N A E O A U A y p E t E E t j v w L M e 5 / t D 8 R 8 b P 0 4 a K F d n B f I l o j s / U E 8 A F B L A w Q U A A I A C A B B E E p 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Q R B K V y i K R 7 g O A A A A E Q A A A B M A H A B G b 3 J t d W x h c y 9 T Z W N 0 a W 9 u M S 5 t I K I Y A C i g F A A A A A A A A A A A A A A A A A A A A A A A A A A A A C t O T S 7 J z M 9 T C I b Q h t Y A U E s B A i 0 A F A A C A A g A Q R B K V 2 W 9 1 B a j A A A A 9 g A A A B I A A A A A A A A A A A A A A A A A A A A A A E N v b m Z p Z y 9 Q Y W N r Y W d l L n h t b F B L A Q I t A B Q A A g A I A E E Q S l c P y u m r p A A A A O k A A A A T A A A A A A A A A A A A A A A A A O 8 A A A B b Q 2 9 u d G V u d F 9 U e X B l c 1 0 u e G 1 s U E s B A i 0 A F A A C A A g A Q R B K V 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G V g 4 C e 4 q D V G s h z e g R 4 0 T R Y A A A A A A g A A A A A A A 2 Y A A M A A A A A Q A A A A A M n V P 9 v u F M 2 w I K Y O W 9 V R R A A A A A A E g A A A o A A A A B A A A A D F O e w 7 G B a 6 E i H W m D m S g 6 0 M U A A A A E o J 9 9 2 e v m i 2 X Y I 2 O Y 8 7 s B S 6 H x h 8 f n O W B r N o T y X v J F 2 k H l N h 3 b M 5 g V y e m B i C 4 G x Z P k 9 k T e d K y t 2 V j E Q i m k r H 9 k 7 n v n 2 s d D w H H N Y G p R 4 / p p E I F A A A A P + A 3 j a h o W T n n a E l n k 1 X O 9 U K p 2 k J < / 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F1C782DAB0857046942A11901C46BF35" ma:contentTypeVersion="14" ma:contentTypeDescription="Crear nuevo documento." ma:contentTypeScope="" ma:versionID="370f9dc797ac12882738433a0a931d0a">
  <xsd:schema xmlns:xsd="http://www.w3.org/2001/XMLSchema" xmlns:xs="http://www.w3.org/2001/XMLSchema" xmlns:p="http://schemas.microsoft.com/office/2006/metadata/properties" xmlns:ns2="34b23a4b-c9fe-450d-ab5b-9c137cf31537" xmlns:ns3="d018719d-f03c-4ef8-8964-404220931505" targetNamespace="http://schemas.microsoft.com/office/2006/metadata/properties" ma:root="true" ma:fieldsID="5ece9483853545dddd7b37de30d39339" ns2:_="" ns3:_="">
    <xsd:import namespace="34b23a4b-c9fe-450d-ab5b-9c137cf31537"/>
    <xsd:import namespace="d018719d-f03c-4ef8-8964-40422093150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b23a4b-c9fe-450d-ab5b-9c137cf315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8ac7b37d-5ef8-4ec5-af9f-400e3cfbc7f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018719d-f03c-4ef8-8964-40422093150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d6176d9-9aa3-4fe5-ab89-bb2af5effd53}" ma:internalName="TaxCatchAll" ma:showField="CatchAllData" ma:web="d018719d-f03c-4ef8-8964-404220931505">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4b23a4b-c9fe-450d-ab5b-9c137cf31537">
      <Terms xmlns="http://schemas.microsoft.com/office/infopath/2007/PartnerControls"/>
    </lcf76f155ced4ddcb4097134ff3c332f>
    <TaxCatchAll xmlns="d018719d-f03c-4ef8-8964-404220931505"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1D63D-6CB9-4250-AFF3-B79C420310FD}">
  <ds:schemaRefs>
    <ds:schemaRef ds:uri="http://schemas.microsoft.com/DataMashup"/>
  </ds:schemaRefs>
</ds:datastoreItem>
</file>

<file path=customXml/itemProps2.xml><?xml version="1.0" encoding="utf-8"?>
<ds:datastoreItem xmlns:ds="http://schemas.openxmlformats.org/officeDocument/2006/customXml" ds:itemID="{9FF5497C-48AD-423F-805C-A6985315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b23a4b-c9fe-450d-ab5b-9c137cf31537"/>
    <ds:schemaRef ds:uri="d018719d-f03c-4ef8-8964-4042209315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859F9D-2D2F-4204-9B7F-4F0EE537271F}">
  <ds:schemaRefs>
    <ds:schemaRef ds:uri="http://schemas.microsoft.com/office/2006/metadata/properties"/>
    <ds:schemaRef ds:uri="http://schemas.microsoft.com/office/infopath/2007/PartnerControls"/>
    <ds:schemaRef ds:uri="34b23a4b-c9fe-450d-ab5b-9c137cf31537"/>
    <ds:schemaRef ds:uri="d018719d-f03c-4ef8-8964-404220931505"/>
  </ds:schemaRefs>
</ds:datastoreItem>
</file>

<file path=customXml/itemProps4.xml><?xml version="1.0" encoding="utf-8"?>
<ds:datastoreItem xmlns:ds="http://schemas.openxmlformats.org/officeDocument/2006/customXml" ds:itemID="{648A2E1D-C268-49DF-AD1A-BE3B5C7191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Plantilla Abono CTS-Formato</vt:lpstr>
      <vt:lpstr>Ejemplo-1 Abono</vt:lpstr>
      <vt:lpstr>Instrucciones de Llenado</vt:lpstr>
      <vt:lpstr>Ejemplo-3 Abonos</vt:lpstr>
      <vt:lpstr>Ppta B</vt:lpstr>
      <vt:lpstr>Listas Valores</vt:lpstr>
      <vt:lpstr>Moneda</vt:lpstr>
      <vt:lpstr>MonedaCTS</vt:lpstr>
      <vt:lpstr>NonedaCTS</vt:lpstr>
      <vt:lpstr>Origen</vt:lpstr>
      <vt:lpstr>TipoDocIden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plantilla-abono-masiva-cts-banco-ripley</dc:title>
  <dc:subject/>
  <dc:creator>PERCY ELIAS CARDENAS BERNABE</dc:creator>
  <cp:keywords/>
  <dc:description/>
  <cp:lastModifiedBy>Franco Andres Campos Chacon</cp:lastModifiedBy>
  <cp:revision/>
  <dcterms:created xsi:type="dcterms:W3CDTF">2016-11-16T14:54:41Z</dcterms:created>
  <dcterms:modified xsi:type="dcterms:W3CDTF">2024-03-19T22:07:18Z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0x010100F1C782DAB0857046942A11901C46BF35</vt:lpwstr>
  </property>
  <property fmtid="{D5CDD505-2E9C-101B-9397-08002B2CF9AE}" pid="3" name="MediaServiceImageTags">
    <vt:lpwstr/>
  </property>
</Properties>
</file>